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1" l="1"/>
  <c r="M64" i="1"/>
  <c r="L64" i="1"/>
  <c r="K64" i="1"/>
  <c r="J64" i="1"/>
  <c r="I64" i="1"/>
  <c r="H64" i="1"/>
  <c r="R64" i="1" s="1"/>
  <c r="G64" i="1"/>
  <c r="F64" i="1"/>
  <c r="E64" i="1"/>
  <c r="D64" i="1"/>
  <c r="C64" i="1"/>
  <c r="Q64" i="1" s="1"/>
  <c r="B64" i="1"/>
  <c r="O64" i="1" s="1"/>
  <c r="Q63" i="1"/>
  <c r="N63" i="1"/>
  <c r="M63" i="1"/>
  <c r="L63" i="1"/>
  <c r="K63" i="1"/>
  <c r="J63" i="1"/>
  <c r="I63" i="1"/>
  <c r="R63" i="1" s="1"/>
  <c r="H63" i="1"/>
  <c r="G63" i="1"/>
  <c r="F63" i="1"/>
  <c r="E63" i="1"/>
  <c r="D63" i="1"/>
  <c r="C63" i="1"/>
  <c r="P63" i="1" s="1"/>
  <c r="B63" i="1"/>
  <c r="O63" i="1" s="1"/>
  <c r="N62" i="1"/>
  <c r="M62" i="1"/>
  <c r="L62" i="1"/>
  <c r="K62" i="1"/>
  <c r="J62" i="1"/>
  <c r="R62" i="1" s="1"/>
  <c r="I62" i="1"/>
  <c r="H62" i="1"/>
  <c r="G62" i="1"/>
  <c r="F62" i="1"/>
  <c r="E62" i="1"/>
  <c r="D62" i="1"/>
  <c r="C62" i="1"/>
  <c r="P62" i="1" s="1"/>
  <c r="B62" i="1"/>
  <c r="O62" i="1" s="1"/>
  <c r="N61" i="1"/>
  <c r="M61" i="1"/>
  <c r="L61" i="1"/>
  <c r="K61" i="1"/>
  <c r="J61" i="1"/>
  <c r="I61" i="1"/>
  <c r="H61" i="1"/>
  <c r="R61" i="1" s="1"/>
  <c r="G61" i="1"/>
  <c r="F61" i="1"/>
  <c r="E61" i="1"/>
  <c r="D61" i="1"/>
  <c r="C61" i="1"/>
  <c r="Q61" i="1" s="1"/>
  <c r="B61" i="1"/>
  <c r="N60" i="1"/>
  <c r="M60" i="1"/>
  <c r="L60" i="1"/>
  <c r="K60" i="1"/>
  <c r="J60" i="1"/>
  <c r="I60" i="1"/>
  <c r="H60" i="1"/>
  <c r="R60" i="1" s="1"/>
  <c r="G60" i="1"/>
  <c r="F60" i="1"/>
  <c r="E60" i="1"/>
  <c r="D60" i="1"/>
  <c r="P60" i="1" s="1"/>
  <c r="C60" i="1"/>
  <c r="Q60" i="1" s="1"/>
  <c r="B60" i="1"/>
  <c r="O60" i="1" s="1"/>
  <c r="N59" i="1"/>
  <c r="M59" i="1"/>
  <c r="L59" i="1"/>
  <c r="K59" i="1"/>
  <c r="J59" i="1"/>
  <c r="I59" i="1"/>
  <c r="H59" i="1"/>
  <c r="R59" i="1" s="1"/>
  <c r="G59" i="1"/>
  <c r="F59" i="1"/>
  <c r="E59" i="1"/>
  <c r="Q59" i="1" s="1"/>
  <c r="D59" i="1"/>
  <c r="C59" i="1"/>
  <c r="P59" i="1" s="1"/>
  <c r="B59" i="1"/>
  <c r="O59" i="1" s="1"/>
  <c r="N58" i="1"/>
  <c r="M58" i="1"/>
  <c r="L58" i="1"/>
  <c r="K58" i="1"/>
  <c r="J58" i="1"/>
  <c r="R58" i="1" s="1"/>
  <c r="I58" i="1"/>
  <c r="H58" i="1"/>
  <c r="G58" i="1"/>
  <c r="F58" i="1"/>
  <c r="E58" i="1"/>
  <c r="D58" i="1"/>
  <c r="C58" i="1"/>
  <c r="P58" i="1" s="1"/>
  <c r="B58" i="1"/>
  <c r="O58" i="1" s="1"/>
  <c r="N57" i="1"/>
  <c r="M57" i="1"/>
  <c r="L57" i="1"/>
  <c r="K57" i="1"/>
  <c r="J57" i="1"/>
  <c r="I57" i="1"/>
  <c r="H57" i="1"/>
  <c r="R57" i="1" s="1"/>
  <c r="G57" i="1"/>
  <c r="F57" i="1"/>
  <c r="E57" i="1"/>
  <c r="D57" i="1"/>
  <c r="C57" i="1"/>
  <c r="Q57" i="1" s="1"/>
  <c r="B57" i="1"/>
  <c r="N56" i="1"/>
  <c r="M56" i="1"/>
  <c r="L56" i="1"/>
  <c r="K56" i="1"/>
  <c r="J56" i="1"/>
  <c r="I56" i="1"/>
  <c r="H56" i="1"/>
  <c r="R56" i="1" s="1"/>
  <c r="G56" i="1"/>
  <c r="F56" i="1"/>
  <c r="E56" i="1"/>
  <c r="D56" i="1"/>
  <c r="P56" i="1" s="1"/>
  <c r="C56" i="1"/>
  <c r="Q56" i="1" s="1"/>
  <c r="B56" i="1"/>
  <c r="O56" i="1" s="1"/>
  <c r="N55" i="1"/>
  <c r="M55" i="1"/>
  <c r="L55" i="1"/>
  <c r="K55" i="1"/>
  <c r="J55" i="1"/>
  <c r="I55" i="1"/>
  <c r="H55" i="1"/>
  <c r="R55" i="1" s="1"/>
  <c r="G55" i="1"/>
  <c r="F55" i="1"/>
  <c r="E55" i="1"/>
  <c r="Q55" i="1" s="1"/>
  <c r="D55" i="1"/>
  <c r="C55" i="1"/>
  <c r="P55" i="1" s="1"/>
  <c r="B55" i="1"/>
  <c r="O55" i="1" s="1"/>
  <c r="N54" i="1"/>
  <c r="M54" i="1"/>
  <c r="L54" i="1"/>
  <c r="K54" i="1"/>
  <c r="J54" i="1"/>
  <c r="R54" i="1" s="1"/>
  <c r="I54" i="1"/>
  <c r="H54" i="1"/>
  <c r="G54" i="1"/>
  <c r="F54" i="1"/>
  <c r="E54" i="1"/>
  <c r="D54" i="1"/>
  <c r="C54" i="1"/>
  <c r="P54" i="1" s="1"/>
  <c r="B54" i="1"/>
  <c r="O54" i="1" s="1"/>
  <c r="N53" i="1"/>
  <c r="M53" i="1"/>
  <c r="L53" i="1"/>
  <c r="K53" i="1"/>
  <c r="J53" i="1"/>
  <c r="I53" i="1"/>
  <c r="H53" i="1"/>
  <c r="R53" i="1" s="1"/>
  <c r="G53" i="1"/>
  <c r="F53" i="1"/>
  <c r="E53" i="1"/>
  <c r="D53" i="1"/>
  <c r="C53" i="1"/>
  <c r="Q53" i="1" s="1"/>
  <c r="B53" i="1"/>
  <c r="N52" i="1"/>
  <c r="M52" i="1"/>
  <c r="L52" i="1"/>
  <c r="K52" i="1"/>
  <c r="J52" i="1"/>
  <c r="I52" i="1"/>
  <c r="H52" i="1"/>
  <c r="R52" i="1" s="1"/>
  <c r="G52" i="1"/>
  <c r="F52" i="1"/>
  <c r="E52" i="1"/>
  <c r="D52" i="1"/>
  <c r="P52" i="1" s="1"/>
  <c r="C52" i="1"/>
  <c r="Q52" i="1" s="1"/>
  <c r="B52" i="1"/>
  <c r="O52" i="1" s="1"/>
  <c r="N51" i="1"/>
  <c r="M51" i="1"/>
  <c r="L51" i="1"/>
  <c r="K51" i="1"/>
  <c r="J51" i="1"/>
  <c r="I51" i="1"/>
  <c r="H51" i="1"/>
  <c r="R51" i="1" s="1"/>
  <c r="G51" i="1"/>
  <c r="F51" i="1"/>
  <c r="E51" i="1"/>
  <c r="Q51" i="1" s="1"/>
  <c r="D51" i="1"/>
  <c r="C51" i="1"/>
  <c r="P51" i="1" s="1"/>
  <c r="B51" i="1"/>
  <c r="O51" i="1" s="1"/>
  <c r="N50" i="1"/>
  <c r="M50" i="1"/>
  <c r="L50" i="1"/>
  <c r="K50" i="1"/>
  <c r="J50" i="1"/>
  <c r="R50" i="1" s="1"/>
  <c r="I50" i="1"/>
  <c r="H50" i="1"/>
  <c r="G50" i="1"/>
  <c r="F50" i="1"/>
  <c r="E50" i="1"/>
  <c r="D50" i="1"/>
  <c r="C50" i="1"/>
  <c r="P50" i="1" s="1"/>
  <c r="B50" i="1"/>
  <c r="O50" i="1" s="1"/>
  <c r="N46" i="1"/>
  <c r="M46" i="1"/>
  <c r="L46" i="1"/>
  <c r="K46" i="1"/>
  <c r="J46" i="1"/>
  <c r="I46" i="1"/>
  <c r="H46" i="1"/>
  <c r="R46" i="1" s="1"/>
  <c r="G46" i="1"/>
  <c r="F46" i="1"/>
  <c r="E46" i="1"/>
  <c r="Q46" i="1" s="1"/>
  <c r="D46" i="1"/>
  <c r="C46" i="1"/>
  <c r="P46" i="1" s="1"/>
  <c r="B46" i="1"/>
  <c r="O46" i="1" s="1"/>
  <c r="N45" i="1"/>
  <c r="M45" i="1"/>
  <c r="L45" i="1"/>
  <c r="K45" i="1"/>
  <c r="J45" i="1"/>
  <c r="R45" i="1" s="1"/>
  <c r="I45" i="1"/>
  <c r="H45" i="1"/>
  <c r="G45" i="1"/>
  <c r="F45" i="1"/>
  <c r="E45" i="1"/>
  <c r="D45" i="1"/>
  <c r="C45" i="1"/>
  <c r="P45" i="1" s="1"/>
  <c r="B45" i="1"/>
  <c r="O45" i="1" s="1"/>
  <c r="N44" i="1"/>
  <c r="M44" i="1"/>
  <c r="L44" i="1"/>
  <c r="K44" i="1"/>
  <c r="J44" i="1"/>
  <c r="I44" i="1"/>
  <c r="H44" i="1"/>
  <c r="R44" i="1" s="1"/>
  <c r="G44" i="1"/>
  <c r="F44" i="1"/>
  <c r="E44" i="1"/>
  <c r="D44" i="1"/>
  <c r="C44" i="1"/>
  <c r="Q44" i="1" s="1"/>
  <c r="B44" i="1"/>
  <c r="N43" i="1"/>
  <c r="M43" i="1"/>
  <c r="L43" i="1"/>
  <c r="K43" i="1"/>
  <c r="J43" i="1"/>
  <c r="I43" i="1"/>
  <c r="H43" i="1"/>
  <c r="R43" i="1" s="1"/>
  <c r="G43" i="1"/>
  <c r="F43" i="1"/>
  <c r="E43" i="1"/>
  <c r="D43" i="1"/>
  <c r="P43" i="1" s="1"/>
  <c r="C43" i="1"/>
  <c r="Q43" i="1" s="1"/>
  <c r="B43" i="1"/>
  <c r="O43" i="1" s="1"/>
  <c r="N42" i="1"/>
  <c r="M42" i="1"/>
  <c r="L42" i="1"/>
  <c r="K42" i="1"/>
  <c r="J42" i="1"/>
  <c r="I42" i="1"/>
  <c r="H42" i="1"/>
  <c r="R42" i="1" s="1"/>
  <c r="G42" i="1"/>
  <c r="F42" i="1"/>
  <c r="E42" i="1"/>
  <c r="Q42" i="1" s="1"/>
  <c r="D42" i="1"/>
  <c r="C42" i="1"/>
  <c r="P42" i="1" s="1"/>
  <c r="B42" i="1"/>
  <c r="O42" i="1" s="1"/>
  <c r="N41" i="1"/>
  <c r="M41" i="1"/>
  <c r="L41" i="1"/>
  <c r="K41" i="1"/>
  <c r="J41" i="1"/>
  <c r="R41" i="1" s="1"/>
  <c r="I41" i="1"/>
  <c r="H41" i="1"/>
  <c r="G41" i="1"/>
  <c r="F41" i="1"/>
  <c r="E41" i="1"/>
  <c r="D41" i="1"/>
  <c r="C41" i="1"/>
  <c r="P41" i="1" s="1"/>
  <c r="B41" i="1"/>
  <c r="O41" i="1" s="1"/>
  <c r="N40" i="1"/>
  <c r="M40" i="1"/>
  <c r="L40" i="1"/>
  <c r="K40" i="1"/>
  <c r="J40" i="1"/>
  <c r="I40" i="1"/>
  <c r="H40" i="1"/>
  <c r="R40" i="1" s="1"/>
  <c r="G40" i="1"/>
  <c r="F40" i="1"/>
  <c r="E40" i="1"/>
  <c r="D40" i="1"/>
  <c r="C40" i="1"/>
  <c r="Q40" i="1" s="1"/>
  <c r="B40" i="1"/>
  <c r="N36" i="1"/>
  <c r="M36" i="1"/>
  <c r="L36" i="1"/>
  <c r="K36" i="1"/>
  <c r="J36" i="1"/>
  <c r="I36" i="1"/>
  <c r="H36" i="1"/>
  <c r="R36" i="1" s="1"/>
  <c r="G36" i="1"/>
  <c r="F36" i="1"/>
  <c r="E36" i="1"/>
  <c r="D36" i="1"/>
  <c r="P36" i="1" s="1"/>
  <c r="C36" i="1"/>
  <c r="Q36" i="1" s="1"/>
  <c r="B36" i="1"/>
  <c r="O36" i="1" s="1"/>
  <c r="N35" i="1"/>
  <c r="M35" i="1"/>
  <c r="L35" i="1"/>
  <c r="K35" i="1"/>
  <c r="J35" i="1"/>
  <c r="I35" i="1"/>
  <c r="H35" i="1"/>
  <c r="R35" i="1" s="1"/>
  <c r="G35" i="1"/>
  <c r="F35" i="1"/>
  <c r="E35" i="1"/>
  <c r="Q35" i="1" s="1"/>
  <c r="D35" i="1"/>
  <c r="C35" i="1"/>
  <c r="P35" i="1" s="1"/>
  <c r="B35" i="1"/>
  <c r="O35" i="1" s="1"/>
  <c r="N34" i="1"/>
  <c r="M34" i="1"/>
  <c r="L34" i="1"/>
  <c r="K34" i="1"/>
  <c r="J34" i="1"/>
  <c r="R34" i="1" s="1"/>
  <c r="I34" i="1"/>
  <c r="H34" i="1"/>
  <c r="G34" i="1"/>
  <c r="F34" i="1"/>
  <c r="E34" i="1"/>
  <c r="D34" i="1"/>
  <c r="C34" i="1"/>
  <c r="P34" i="1" s="1"/>
  <c r="B34" i="1"/>
  <c r="O34" i="1" s="1"/>
  <c r="N33" i="1"/>
  <c r="M33" i="1"/>
  <c r="L33" i="1"/>
  <c r="K33" i="1"/>
  <c r="J33" i="1"/>
  <c r="I33" i="1"/>
  <c r="H33" i="1"/>
  <c r="R33" i="1" s="1"/>
  <c r="G33" i="1"/>
  <c r="F33" i="1"/>
  <c r="E33" i="1"/>
  <c r="D33" i="1"/>
  <c r="C33" i="1"/>
  <c r="Q33" i="1" s="1"/>
  <c r="B33" i="1"/>
  <c r="N29" i="1"/>
  <c r="M29" i="1"/>
  <c r="L29" i="1"/>
  <c r="K29" i="1"/>
  <c r="J29" i="1"/>
  <c r="I29" i="1"/>
  <c r="H29" i="1"/>
  <c r="R29" i="1" s="1"/>
  <c r="G29" i="1"/>
  <c r="F29" i="1"/>
  <c r="E29" i="1"/>
  <c r="D29" i="1"/>
  <c r="P29" i="1" s="1"/>
  <c r="C29" i="1"/>
  <c r="Q29" i="1" s="1"/>
  <c r="B29" i="1"/>
  <c r="O29" i="1" s="1"/>
  <c r="N28" i="1"/>
  <c r="M28" i="1"/>
  <c r="L28" i="1"/>
  <c r="K28" i="1"/>
  <c r="J28" i="1"/>
  <c r="I28" i="1"/>
  <c r="H28" i="1"/>
  <c r="R28" i="1" s="1"/>
  <c r="G28" i="1"/>
  <c r="F28" i="1"/>
  <c r="E28" i="1"/>
  <c r="Q28" i="1" s="1"/>
  <c r="D28" i="1"/>
  <c r="C28" i="1"/>
  <c r="P28" i="1" s="1"/>
  <c r="B28" i="1"/>
  <c r="O28" i="1" s="1"/>
  <c r="N27" i="1"/>
  <c r="M27" i="1"/>
  <c r="L27" i="1"/>
  <c r="K27" i="1"/>
  <c r="J27" i="1"/>
  <c r="R27" i="1" s="1"/>
  <c r="I27" i="1"/>
  <c r="H27" i="1"/>
  <c r="G27" i="1"/>
  <c r="F27" i="1"/>
  <c r="E27" i="1"/>
  <c r="D27" i="1"/>
  <c r="C27" i="1"/>
  <c r="P27" i="1" s="1"/>
  <c r="B27" i="1"/>
  <c r="O27" i="1" s="1"/>
  <c r="N26" i="1"/>
  <c r="M26" i="1"/>
  <c r="L26" i="1"/>
  <c r="K26" i="1"/>
  <c r="J26" i="1"/>
  <c r="I26" i="1"/>
  <c r="H26" i="1"/>
  <c r="R26" i="1" s="1"/>
  <c r="G26" i="1"/>
  <c r="F26" i="1"/>
  <c r="E26" i="1"/>
  <c r="D26" i="1"/>
  <c r="C26" i="1"/>
  <c r="Q26" i="1" s="1"/>
  <c r="B26" i="1"/>
  <c r="N25" i="1"/>
  <c r="M25" i="1"/>
  <c r="L25" i="1"/>
  <c r="K25" i="1"/>
  <c r="J25" i="1"/>
  <c r="I25" i="1"/>
  <c r="H25" i="1"/>
  <c r="R25" i="1" s="1"/>
  <c r="G25" i="1"/>
  <c r="F25" i="1"/>
  <c r="E25" i="1"/>
  <c r="D25" i="1"/>
  <c r="P25" i="1" s="1"/>
  <c r="C25" i="1"/>
  <c r="Q25" i="1" s="1"/>
  <c r="B25" i="1"/>
  <c r="O25" i="1" s="1"/>
  <c r="N21" i="1"/>
  <c r="M21" i="1"/>
  <c r="L21" i="1"/>
  <c r="K21" i="1"/>
  <c r="J21" i="1"/>
  <c r="I21" i="1"/>
  <c r="H21" i="1"/>
  <c r="R21" i="1" s="1"/>
  <c r="G21" i="1"/>
  <c r="F21" i="1"/>
  <c r="E21" i="1"/>
  <c r="Q21" i="1" s="1"/>
  <c r="D21" i="1"/>
  <c r="C21" i="1"/>
  <c r="O21" i="1" s="1"/>
  <c r="B21" i="1"/>
  <c r="N20" i="1"/>
  <c r="M20" i="1"/>
  <c r="L20" i="1"/>
  <c r="K20" i="1"/>
  <c r="J20" i="1"/>
  <c r="R20" i="1" s="1"/>
  <c r="I20" i="1"/>
  <c r="H20" i="1"/>
  <c r="G20" i="1"/>
  <c r="F20" i="1"/>
  <c r="E20" i="1"/>
  <c r="D20" i="1"/>
  <c r="C20" i="1"/>
  <c r="P20" i="1" s="1"/>
  <c r="B20" i="1"/>
  <c r="O20" i="1" s="1"/>
  <c r="N19" i="1"/>
  <c r="M19" i="1"/>
  <c r="L19" i="1"/>
  <c r="K19" i="1"/>
  <c r="J19" i="1"/>
  <c r="I19" i="1"/>
  <c r="H19" i="1"/>
  <c r="R19" i="1" s="1"/>
  <c r="G19" i="1"/>
  <c r="F19" i="1"/>
  <c r="E19" i="1"/>
  <c r="D19" i="1"/>
  <c r="C19" i="1"/>
  <c r="Q19" i="1" s="1"/>
  <c r="B19" i="1"/>
  <c r="N18" i="1"/>
  <c r="M18" i="1"/>
  <c r="L18" i="1"/>
  <c r="K18" i="1"/>
  <c r="J18" i="1"/>
  <c r="I18" i="1"/>
  <c r="H18" i="1"/>
  <c r="R18" i="1" s="1"/>
  <c r="G18" i="1"/>
  <c r="F18" i="1"/>
  <c r="E18" i="1"/>
  <c r="D18" i="1"/>
  <c r="P18" i="1" s="1"/>
  <c r="C18" i="1"/>
  <c r="Q18" i="1" s="1"/>
  <c r="B18" i="1"/>
  <c r="O18" i="1" s="1"/>
  <c r="N17" i="1"/>
  <c r="M17" i="1"/>
  <c r="L17" i="1"/>
  <c r="K17" i="1"/>
  <c r="J17" i="1"/>
  <c r="I17" i="1"/>
  <c r="H17" i="1"/>
  <c r="R17" i="1" s="1"/>
  <c r="G17" i="1"/>
  <c r="F17" i="1"/>
  <c r="E17" i="1"/>
  <c r="Q17" i="1" s="1"/>
  <c r="D17" i="1"/>
  <c r="C17" i="1"/>
  <c r="P17" i="1" s="1"/>
  <c r="B17" i="1"/>
  <c r="O17" i="1" s="1"/>
  <c r="N13" i="1"/>
  <c r="M13" i="1"/>
  <c r="L13" i="1"/>
  <c r="K13" i="1"/>
  <c r="J13" i="1"/>
  <c r="R13" i="1" s="1"/>
  <c r="I13" i="1"/>
  <c r="H13" i="1"/>
  <c r="G13" i="1"/>
  <c r="F13" i="1"/>
  <c r="E13" i="1"/>
  <c r="D13" i="1"/>
  <c r="C13" i="1"/>
  <c r="P13" i="1" s="1"/>
  <c r="B13" i="1"/>
  <c r="O13" i="1" s="1"/>
  <c r="N12" i="1"/>
  <c r="M12" i="1"/>
  <c r="L12" i="1"/>
  <c r="K12" i="1"/>
  <c r="J12" i="1"/>
  <c r="I12" i="1"/>
  <c r="H12" i="1"/>
  <c r="R12" i="1" s="1"/>
  <c r="G12" i="1"/>
  <c r="F12" i="1"/>
  <c r="E12" i="1"/>
  <c r="D12" i="1"/>
  <c r="C12" i="1"/>
  <c r="Q12" i="1" s="1"/>
  <c r="B12" i="1"/>
  <c r="N11" i="1"/>
  <c r="M11" i="1"/>
  <c r="L11" i="1"/>
  <c r="K11" i="1"/>
  <c r="J11" i="1"/>
  <c r="I11" i="1"/>
  <c r="H11" i="1"/>
  <c r="R11" i="1" s="1"/>
  <c r="G11" i="1"/>
  <c r="F11" i="1"/>
  <c r="E11" i="1"/>
  <c r="D11" i="1"/>
  <c r="P11" i="1" s="1"/>
  <c r="C11" i="1"/>
  <c r="Q11" i="1" s="1"/>
  <c r="B11" i="1"/>
  <c r="O11" i="1" s="1"/>
  <c r="N10" i="1"/>
  <c r="M10" i="1"/>
  <c r="L10" i="1"/>
  <c r="K10" i="1"/>
  <c r="J10" i="1"/>
  <c r="I10" i="1"/>
  <c r="H10" i="1"/>
  <c r="R10" i="1" s="1"/>
  <c r="G10" i="1"/>
  <c r="F10" i="1"/>
  <c r="E10" i="1"/>
  <c r="Q10" i="1" s="1"/>
  <c r="D10" i="1"/>
  <c r="C10" i="1"/>
  <c r="P10" i="1" s="1"/>
  <c r="B10" i="1"/>
  <c r="O10" i="1" s="1"/>
  <c r="N9" i="1"/>
  <c r="M9" i="1"/>
  <c r="L9" i="1"/>
  <c r="K9" i="1"/>
  <c r="J9" i="1"/>
  <c r="R9" i="1" s="1"/>
  <c r="I9" i="1"/>
  <c r="H9" i="1"/>
  <c r="G9" i="1"/>
  <c r="F9" i="1"/>
  <c r="E9" i="1"/>
  <c r="D9" i="1"/>
  <c r="C9" i="1"/>
  <c r="P9" i="1" s="1"/>
  <c r="B9" i="1"/>
  <c r="O9" i="1" s="1"/>
  <c r="O61" i="1" l="1"/>
  <c r="Q9" i="1"/>
  <c r="Q13" i="1"/>
  <c r="Q20" i="1"/>
  <c r="P21" i="1"/>
  <c r="Q27" i="1"/>
  <c r="Q34" i="1"/>
  <c r="Q41" i="1"/>
  <c r="Q45" i="1"/>
  <c r="Q50" i="1"/>
  <c r="Q54" i="1"/>
  <c r="Q58" i="1"/>
  <c r="Q62" i="1"/>
  <c r="P64" i="1"/>
  <c r="O12" i="1"/>
  <c r="O19" i="1"/>
  <c r="O33" i="1"/>
  <c r="O44" i="1"/>
  <c r="O53" i="1"/>
  <c r="P12" i="1"/>
  <c r="P19" i="1"/>
  <c r="P26" i="1"/>
  <c r="P33" i="1"/>
  <c r="P40" i="1"/>
  <c r="P44" i="1"/>
  <c r="P53" i="1"/>
  <c r="P57" i="1"/>
  <c r="P61" i="1"/>
  <c r="O26" i="1"/>
  <c r="O40" i="1"/>
  <c r="O57" i="1"/>
</calcChain>
</file>

<file path=xl/sharedStrings.xml><?xml version="1.0" encoding="utf-8"?>
<sst xmlns="http://schemas.openxmlformats.org/spreadsheetml/2006/main" count="73" uniqueCount="57">
  <si>
    <t>ARGENTINE PUBLIC SECTOR</t>
  </si>
  <si>
    <t>REVENUES AND EXPENDITURES BY INSTITUTIONAL RESPONSIBILITY</t>
  </si>
  <si>
    <t>- in % of GDP -</t>
  </si>
  <si>
    <t>Average</t>
  </si>
  <si>
    <t>Date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</si>
  <si>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</si>
  <si>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</si>
  <si>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</si>
  <si>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</si>
  <si>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</si>
  <si>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</si>
  <si>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</si>
  <si>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</si>
  <si>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</si>
  <si>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</si>
  <si>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</si>
  <si>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1990-2001</t>
  </si>
  <si>
    <t>1991-2000</t>
  </si>
  <si>
    <t>1991-1995</t>
  </si>
  <si>
    <t>1996-2000</t>
  </si>
  <si>
    <t>Central Government (1)</t>
  </si>
  <si>
    <t>Revenues</t>
  </si>
  <si>
    <t>Operating Expenses</t>
  </si>
  <si>
    <t>Primary Surplus Central Gov.</t>
  </si>
  <si>
    <t>Interests</t>
  </si>
  <si>
    <t>Total Superavit (deficit)</t>
  </si>
  <si>
    <t>Provinces and MCBA (2)</t>
  </si>
  <si>
    <t>Primary Surplus Provinces</t>
  </si>
  <si>
    <t>Municipalities</t>
  </si>
  <si>
    <t>Primary Surplus Municip.</t>
  </si>
  <si>
    <t>Social Security</t>
  </si>
  <si>
    <t>Expenditures (National Level)</t>
  </si>
  <si>
    <t>Expenditures (Provintial Level)</t>
  </si>
  <si>
    <t>Primary Surplus SS</t>
  </si>
  <si>
    <t>Total Public Sector</t>
  </si>
  <si>
    <t>Primary Surplus before Social Security</t>
  </si>
  <si>
    <t>Social Security Expenses</t>
  </si>
  <si>
    <t>Ttal Primary Surplus</t>
  </si>
  <si>
    <t>Total</t>
  </si>
  <si>
    <t>or….</t>
  </si>
  <si>
    <t>Total Revenues</t>
  </si>
  <si>
    <t xml:space="preserve">   Tax Collections</t>
  </si>
  <si>
    <t xml:space="preserve">   Privatizations</t>
  </si>
  <si>
    <t xml:space="preserve">   Social Security</t>
  </si>
  <si>
    <t>Total Operating Expenses</t>
  </si>
  <si>
    <t xml:space="preserve">   Central Gov.</t>
  </si>
  <si>
    <t xml:space="preserve">   Provinces</t>
  </si>
  <si>
    <t xml:space="preserve">   Munis</t>
  </si>
  <si>
    <t>Total Social Security Expenses</t>
  </si>
  <si>
    <t>Primary Surplus</t>
  </si>
  <si>
    <t>Total Surplus w/o privatiz.</t>
  </si>
  <si>
    <t>(1) Excludes Social Security and Provinces and MCBA.</t>
  </si>
  <si>
    <t>(2) Excludes Social Security and Municipalities</t>
  </si>
  <si>
    <t>Source: Expenditures 90-97 "Caracterización y Evolución del Gasto Público Social 1980-1997", S.P.E.y R. - Mo. De Economía</t>
  </si>
  <si>
    <t xml:space="preserve">            Revenues 90-97: own calculation, SPNF:Esquema Ahorro-Inversión Base Caja (Sec. Programación Económica)</t>
  </si>
  <si>
    <t xml:space="preserve">            and "Situación de las Pcias. Argentinas" Mo. del Interior - Sec. de Asistencia p/ la Reforma Económica Provincial</t>
  </si>
  <si>
    <t xml:space="preserve">            98-2004 Own Estimations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</si>
</sst>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Black]#,##0.0%\ \ ;[Red]\-#,##0.0\ %\ "/>
    <numFmt numFmtId="165" formatCode="[Blue]#,##0\ \ ;[Red]\-#,##0\ \ "/>
    <numFmt numFmtId="166" formatCode="[Black]#,##0\ \ ;[Red]\-#,##0\ \ "/>
    <numFmt numFmtId="167" formatCode="#,##0\ \ 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Border="1" applyAlignment="1" applyProtection="1">
      <alignment horizontal="left"/>
    </xf>
    <xf numFmtId="3" fontId="3" fillId="0" borderId="0" xfId="0" applyNumberFormat="1" applyFont="1" applyBorder="1" applyAlignment="1">
      <alignment horizontal="centerContinuous"/>
    </xf>
    <xf numFmtId="0" fontId="4" fillId="0" borderId="0" xfId="0" applyFont="1"/>
    <xf numFmtId="0" fontId="5" fillId="0" borderId="1" xfId="0" quotePrefix="1" applyFont="1" applyBorder="1" applyAlignment="1">
      <alignment horizontal="left"/>
    </xf>
    <xf numFmtId="3" fontId="4" fillId="0" borderId="1" xfId="0" applyNumberFormat="1" applyFont="1" applyBorder="1" applyAlignment="1">
      <alignment horizontal="centerContinuous"/>
    </xf>
    <xf numFmtId="0" fontId="6" fillId="0" borderId="2" xfId="0" applyFont="1" applyBorder="1" applyAlignment="1" applyProtection="1">
      <alignment horizontal="fill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 applyProtection="1">
      <alignment horizontal="fill"/>
    </xf>
    <xf numFmtId="3" fontId="4" fillId="0" borderId="1" xfId="0" applyNumberFormat="1" applyFont="1" applyBorder="1"/>
    <xf numFmtId="3" fontId="4" fillId="0" borderId="12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3" fontId="4" fillId="0" borderId="0" xfId="0" applyNumberFormat="1" applyFont="1" applyBorder="1"/>
    <xf numFmtId="3" fontId="4" fillId="0" borderId="8" xfId="0" applyNumberFormat="1" applyFont="1" applyBorder="1"/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/>
    <xf numFmtId="0" fontId="7" fillId="0" borderId="7" xfId="0" quotePrefix="1" applyFont="1" applyBorder="1" applyAlignment="1">
      <alignment horizontal="left"/>
    </xf>
    <xf numFmtId="164" fontId="4" fillId="0" borderId="0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0" fontId="4" fillId="0" borderId="11" xfId="0" applyFont="1" applyBorder="1"/>
    <xf numFmtId="164" fontId="4" fillId="0" borderId="1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4" xfId="1" applyNumberFormat="1" applyFont="1" applyBorder="1" applyAlignment="1">
      <alignment horizontal="center"/>
    </xf>
    <xf numFmtId="165" fontId="4" fillId="0" borderId="7" xfId="0" applyNumberFormat="1" applyFont="1" applyBorder="1"/>
    <xf numFmtId="165" fontId="4" fillId="0" borderId="11" xfId="0" applyNumberFormat="1" applyFont="1" applyBorder="1"/>
    <xf numFmtId="166" fontId="4" fillId="0" borderId="0" xfId="0" applyNumberFormat="1" applyFont="1" applyBorder="1"/>
    <xf numFmtId="166" fontId="4" fillId="0" borderId="8" xfId="0" applyNumberFormat="1" applyFont="1" applyBorder="1"/>
    <xf numFmtId="165" fontId="4" fillId="0" borderId="9" xfId="0" applyNumberFormat="1" applyFont="1" applyBorder="1"/>
    <xf numFmtId="165" fontId="4" fillId="0" borderId="0" xfId="0" applyNumberFormat="1" applyFont="1" applyBorder="1"/>
    <xf numFmtId="165" fontId="4" fillId="0" borderId="10" xfId="0" applyNumberFormat="1" applyFont="1" applyBorder="1"/>
    <xf numFmtId="167" fontId="4" fillId="0" borderId="0" xfId="0" applyNumberFormat="1" applyFont="1" applyBorder="1"/>
    <xf numFmtId="167" fontId="4" fillId="0" borderId="8" xfId="0" applyNumberFormat="1" applyFont="1" applyBorder="1"/>
    <xf numFmtId="165" fontId="8" fillId="0" borderId="7" xfId="0" applyNumberFormat="1" applyFont="1" applyBorder="1"/>
    <xf numFmtId="165" fontId="8" fillId="0" borderId="0" xfId="0" applyNumberFormat="1" applyFont="1" applyBorder="1"/>
    <xf numFmtId="165" fontId="8" fillId="0" borderId="8" xfId="0" applyNumberFormat="1" applyFont="1" applyBorder="1"/>
    <xf numFmtId="0" fontId="7" fillId="0" borderId="7" xfId="0" applyFont="1" applyBorder="1"/>
    <xf numFmtId="168" fontId="4" fillId="0" borderId="0" xfId="1" applyNumberFormat="1" applyFont="1" applyBorder="1"/>
    <xf numFmtId="165" fontId="7" fillId="0" borderId="7" xfId="0" applyNumberFormat="1" applyFont="1" applyBorder="1"/>
    <xf numFmtId="164" fontId="7" fillId="0" borderId="0" xfId="1" applyNumberFormat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164" fontId="7" fillId="0" borderId="10" xfId="1" applyNumberFormat="1" applyFont="1" applyBorder="1" applyAlignment="1">
      <alignment horizontal="center"/>
    </xf>
    <xf numFmtId="3" fontId="4" fillId="0" borderId="15" xfId="0" applyNumberFormat="1" applyFont="1" applyBorder="1"/>
    <xf numFmtId="3" fontId="4" fillId="0" borderId="14" xfId="0" applyNumberFormat="1" applyFont="1" applyBorder="1"/>
    <xf numFmtId="3" fontId="4" fillId="0" borderId="0" xfId="0" applyNumberFormat="1" applyFont="1"/>
    <xf numFmtId="0" fontId="4" fillId="0" borderId="0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3" fontId="4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ropbox/Compartida%20con%20Guido/DFC/Informacion%20Externa/Estudio%20Ferreres/Datos%20Sector%20Publico%20Argentino%20-Estudio%20Ferre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%"/>
      <sheetName val="Summary $"/>
      <sheetName val="Deficit $"/>
      <sheetName val="Gasto"/>
      <sheetName val="Chart1"/>
    </sheetNames>
    <sheetDataSet>
      <sheetData sheetId="0"/>
      <sheetData sheetId="1">
        <row r="9">
          <cell r="B9">
            <v>5662</v>
          </cell>
          <cell r="C9">
            <v>15192</v>
          </cell>
          <cell r="D9">
            <v>19797.400000000001</v>
          </cell>
          <cell r="E9">
            <v>22558.9</v>
          </cell>
          <cell r="F9">
            <v>22373.3</v>
          </cell>
          <cell r="G9">
            <v>19538.7</v>
          </cell>
          <cell r="H9">
            <v>18120.5</v>
          </cell>
          <cell r="I9">
            <v>21212</v>
          </cell>
          <cell r="J9">
            <v>22410.1</v>
          </cell>
          <cell r="K9">
            <v>24972.2</v>
          </cell>
          <cell r="L9">
            <v>23086.400000000001</v>
          </cell>
          <cell r="M9">
            <v>20262.298186468259</v>
          </cell>
          <cell r="N9">
            <v>23990.650968826882</v>
          </cell>
        </row>
        <row r="10">
          <cell r="B10">
            <v>5333</v>
          </cell>
          <cell r="C10">
            <v>11274</v>
          </cell>
          <cell r="D10">
            <v>12051</v>
          </cell>
          <cell r="E10">
            <v>13902</v>
          </cell>
          <cell r="F10">
            <v>14130</v>
          </cell>
          <cell r="G10">
            <v>13975</v>
          </cell>
          <cell r="H10">
            <v>13289</v>
          </cell>
          <cell r="I10">
            <v>13798</v>
          </cell>
          <cell r="J10">
            <v>14222</v>
          </cell>
          <cell r="K10">
            <v>14608</v>
          </cell>
          <cell r="L10">
            <v>12989</v>
          </cell>
          <cell r="M10">
            <v>11828.398186468259</v>
          </cell>
          <cell r="N10">
            <v>14672.063446655458</v>
          </cell>
        </row>
        <row r="11">
          <cell r="B11">
            <v>329</v>
          </cell>
          <cell r="C11">
            <v>3918</v>
          </cell>
          <cell r="D11">
            <v>7746.4000000000015</v>
          </cell>
          <cell r="E11">
            <v>8656.9000000000015</v>
          </cell>
          <cell r="F11">
            <v>8243.2999999999993</v>
          </cell>
          <cell r="G11">
            <v>5563.7000000000007</v>
          </cell>
          <cell r="H11">
            <v>4831.5</v>
          </cell>
          <cell r="I11">
            <v>7414</v>
          </cell>
          <cell r="J11">
            <v>8188.0999999999985</v>
          </cell>
          <cell r="K11">
            <v>10364.200000000001</v>
          </cell>
          <cell r="L11">
            <v>10097.400000000001</v>
          </cell>
          <cell r="M11">
            <v>8433.9</v>
          </cell>
          <cell r="N11">
            <v>9318.5875221714232</v>
          </cell>
        </row>
        <row r="12">
          <cell r="B12">
            <v>958</v>
          </cell>
          <cell r="C12">
            <v>3029</v>
          </cell>
          <cell r="D12">
            <v>4874</v>
          </cell>
          <cell r="E12">
            <v>3869</v>
          </cell>
          <cell r="F12">
            <v>3911</v>
          </cell>
          <cell r="G12">
            <v>5014</v>
          </cell>
          <cell r="H12">
            <v>4933</v>
          </cell>
          <cell r="I12">
            <v>6693</v>
          </cell>
          <cell r="J12">
            <v>6771</v>
          </cell>
          <cell r="K12">
            <v>8588</v>
          </cell>
          <cell r="L12">
            <v>10142</v>
          </cell>
          <cell r="M12">
            <v>10175.9</v>
          </cell>
          <cell r="N12">
            <v>6795</v>
          </cell>
        </row>
        <row r="13">
          <cell r="B13">
            <v>-629</v>
          </cell>
          <cell r="C13">
            <v>889</v>
          </cell>
          <cell r="D13">
            <v>2872.4000000000015</v>
          </cell>
          <cell r="E13">
            <v>4787.9000000000015</v>
          </cell>
          <cell r="F13">
            <v>4332.2999999999993</v>
          </cell>
          <cell r="G13">
            <v>549.70000000000073</v>
          </cell>
          <cell r="H13">
            <v>-101.5</v>
          </cell>
          <cell r="I13">
            <v>721</v>
          </cell>
          <cell r="J13">
            <v>1417.0999999999985</v>
          </cell>
          <cell r="K13">
            <v>1776.2000000000007</v>
          </cell>
          <cell r="L13">
            <v>-44.599999999998545</v>
          </cell>
          <cell r="M13">
            <v>-1742</v>
          </cell>
          <cell r="N13">
            <v>2523.5875221714232</v>
          </cell>
        </row>
        <row r="17">
          <cell r="B17">
            <v>4139.4933327719336</v>
          </cell>
          <cell r="C17">
            <v>12357.457651738212</v>
          </cell>
          <cell r="D17">
            <v>19143</v>
          </cell>
          <cell r="E17">
            <v>24368</v>
          </cell>
          <cell r="F17">
            <v>23899</v>
          </cell>
          <cell r="G17">
            <v>23262</v>
          </cell>
          <cell r="H17">
            <v>26034</v>
          </cell>
          <cell r="I17">
            <v>29152</v>
          </cell>
          <cell r="J17">
            <v>29432.578969630002</v>
          </cell>
          <cell r="K17">
            <v>28726.054078810004</v>
          </cell>
          <cell r="L17">
            <v>28998.802000000007</v>
          </cell>
          <cell r="M17">
            <v>26830.287749074716</v>
          </cell>
          <cell r="N17">
            <v>27271.033509068096</v>
          </cell>
        </row>
        <row r="18">
          <cell r="B18">
            <v>4696</v>
          </cell>
          <cell r="C18">
            <v>12784</v>
          </cell>
          <cell r="D18">
            <v>18228</v>
          </cell>
          <cell r="E18">
            <v>22589</v>
          </cell>
          <cell r="F18">
            <v>24690</v>
          </cell>
          <cell r="G18">
            <v>25170</v>
          </cell>
          <cell r="H18">
            <v>25415</v>
          </cell>
          <cell r="I18">
            <v>27587</v>
          </cell>
          <cell r="J18">
            <v>29568.9</v>
          </cell>
          <cell r="K18">
            <v>30750</v>
          </cell>
          <cell r="L18">
            <v>29779</v>
          </cell>
          <cell r="M18">
            <v>30103.120749074711</v>
          </cell>
          <cell r="N18">
            <v>29143.804661128495</v>
          </cell>
        </row>
        <row r="19">
          <cell r="B19">
            <v>-556.50666722806636</v>
          </cell>
          <cell r="C19">
            <v>-426.54234826178799</v>
          </cell>
          <cell r="D19">
            <v>915</v>
          </cell>
          <cell r="E19">
            <v>1779</v>
          </cell>
          <cell r="F19">
            <v>-791</v>
          </cell>
          <cell r="G19">
            <v>-1908</v>
          </cell>
          <cell r="H19">
            <v>619</v>
          </cell>
          <cell r="I19">
            <v>1565</v>
          </cell>
          <cell r="J19">
            <v>-136.32103036999979</v>
          </cell>
          <cell r="K19">
            <v>-2023.9459211899957</v>
          </cell>
          <cell r="L19">
            <v>-780.19799999999304</v>
          </cell>
          <cell r="M19">
            <v>-3272.8329999999951</v>
          </cell>
          <cell r="N19">
            <v>-1872.7711520603989</v>
          </cell>
        </row>
        <row r="20">
          <cell r="B20">
            <v>55</v>
          </cell>
          <cell r="C20">
            <v>242</v>
          </cell>
          <cell r="D20">
            <v>354</v>
          </cell>
          <cell r="E20">
            <v>471</v>
          </cell>
          <cell r="F20">
            <v>571</v>
          </cell>
          <cell r="G20">
            <v>721</v>
          </cell>
          <cell r="H20">
            <v>1004</v>
          </cell>
          <cell r="I20">
            <v>1052</v>
          </cell>
          <cell r="J20">
            <v>1190.0999999999999</v>
          </cell>
          <cell r="K20">
            <v>1431</v>
          </cell>
          <cell r="L20">
            <v>1872</v>
          </cell>
          <cell r="M20">
            <v>2425.69</v>
          </cell>
          <cell r="N20">
            <v>809.88234701598878</v>
          </cell>
        </row>
        <row r="21">
          <cell r="B21">
            <v>-611.50666722806636</v>
          </cell>
          <cell r="C21">
            <v>-668.54234826178799</v>
          </cell>
          <cell r="D21">
            <v>561</v>
          </cell>
          <cell r="E21">
            <v>1308</v>
          </cell>
          <cell r="F21">
            <v>-1362</v>
          </cell>
          <cell r="G21">
            <v>-2629</v>
          </cell>
          <cell r="H21">
            <v>-385</v>
          </cell>
          <cell r="I21">
            <v>513</v>
          </cell>
          <cell r="J21">
            <v>-1326.4210303699997</v>
          </cell>
          <cell r="K21">
            <v>-3454.9459211899957</v>
          </cell>
          <cell r="L21">
            <v>-2652.197999999993</v>
          </cell>
          <cell r="M21">
            <v>-5698.5229999999956</v>
          </cell>
          <cell r="N21">
            <v>-2682.6534990763876</v>
          </cell>
        </row>
        <row r="25">
          <cell r="B25">
            <v>1308</v>
          </cell>
          <cell r="C25">
            <v>4048</v>
          </cell>
          <cell r="D25">
            <v>5406</v>
          </cell>
          <cell r="E25">
            <v>6378.9</v>
          </cell>
          <cell r="F25">
            <v>6894.7</v>
          </cell>
          <cell r="G25">
            <v>6500</v>
          </cell>
          <cell r="H25">
            <v>6714.2</v>
          </cell>
          <cell r="I25">
            <v>7466.7</v>
          </cell>
          <cell r="J25">
            <v>7973.3079948798813</v>
          </cell>
          <cell r="K25">
            <v>7455.9078944458061</v>
          </cell>
          <cell r="L25">
            <v>7847.2528988801268</v>
          </cell>
          <cell r="M25">
            <v>7234.9637178815683</v>
          </cell>
          <cell r="N25">
            <v>6882.1406185949318</v>
          </cell>
        </row>
        <row r="26">
          <cell r="B26">
            <v>1299</v>
          </cell>
          <cell r="C26">
            <v>4023</v>
          </cell>
          <cell r="D26">
            <v>5377</v>
          </cell>
          <cell r="E26">
            <v>6664</v>
          </cell>
          <cell r="F26">
            <v>7212</v>
          </cell>
          <cell r="G26">
            <v>6783</v>
          </cell>
          <cell r="H26">
            <v>6634</v>
          </cell>
          <cell r="I26">
            <v>7381</v>
          </cell>
          <cell r="J26">
            <v>8013</v>
          </cell>
          <cell r="K26">
            <v>7852.7</v>
          </cell>
          <cell r="L26">
            <v>7791</v>
          </cell>
          <cell r="M26">
            <v>7905.8040052593578</v>
          </cell>
          <cell r="N26">
            <v>7282.1007701162098</v>
          </cell>
        </row>
        <row r="27">
          <cell r="B27">
            <v>9</v>
          </cell>
          <cell r="C27">
            <v>25</v>
          </cell>
          <cell r="D27">
            <v>29</v>
          </cell>
          <cell r="E27">
            <v>-285.10000000000036</v>
          </cell>
          <cell r="F27">
            <v>-317.30000000000018</v>
          </cell>
          <cell r="G27">
            <v>-283</v>
          </cell>
          <cell r="H27">
            <v>80.199999999999818</v>
          </cell>
          <cell r="I27">
            <v>85.699999999999818</v>
          </cell>
          <cell r="J27">
            <v>-39.692005120118665</v>
          </cell>
          <cell r="K27">
            <v>-396.79210555419377</v>
          </cell>
          <cell r="L27">
            <v>56.25289888012685</v>
          </cell>
          <cell r="M27">
            <v>-670.84028737778954</v>
          </cell>
          <cell r="N27">
            <v>-399.96015152127802</v>
          </cell>
        </row>
        <row r="28">
          <cell r="B28">
            <v>9</v>
          </cell>
          <cell r="C28">
            <v>25</v>
          </cell>
          <cell r="D28">
            <v>29</v>
          </cell>
          <cell r="E28">
            <v>32</v>
          </cell>
          <cell r="F28">
            <v>32</v>
          </cell>
          <cell r="G28">
            <v>47</v>
          </cell>
          <cell r="H28">
            <v>75</v>
          </cell>
          <cell r="I28">
            <v>84</v>
          </cell>
          <cell r="J28">
            <v>86</v>
          </cell>
          <cell r="K28">
            <v>126.3</v>
          </cell>
          <cell r="L28">
            <v>139</v>
          </cell>
          <cell r="M28">
            <v>213.94179259776539</v>
          </cell>
          <cell r="N28">
            <v>121.43026566209454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-317.10000000000036</v>
          </cell>
          <cell r="F29">
            <v>-349.30000000000018</v>
          </cell>
          <cell r="G29">
            <v>-330</v>
          </cell>
          <cell r="H29">
            <v>5.1999999999998181</v>
          </cell>
          <cell r="I29">
            <v>1.6999999999998181</v>
          </cell>
          <cell r="J29">
            <v>-125.69200512011867</v>
          </cell>
          <cell r="K29">
            <v>-523.09210555419372</v>
          </cell>
          <cell r="L29">
            <v>-82.74710111987315</v>
          </cell>
          <cell r="M29">
            <v>-884.78207997555489</v>
          </cell>
          <cell r="N29">
            <v>-521.39041718337262</v>
          </cell>
        </row>
        <row r="33">
          <cell r="B33">
            <v>6729.9733900000001</v>
          </cell>
          <cell r="C33">
            <v>17768.478192000002</v>
          </cell>
          <cell r="D33">
            <v>22389.3</v>
          </cell>
          <cell r="E33">
            <v>24267.3</v>
          </cell>
          <cell r="F33">
            <v>25732.6</v>
          </cell>
          <cell r="G33">
            <v>29306</v>
          </cell>
          <cell r="H33">
            <v>25911.1</v>
          </cell>
          <cell r="I33">
            <v>26686.400000000001</v>
          </cell>
          <cell r="J33">
            <v>26635.521030370001</v>
          </cell>
          <cell r="K33">
            <v>26123.305921189996</v>
          </cell>
          <cell r="L33">
            <v>25836.6</v>
          </cell>
          <cell r="M33">
            <v>23943.721889359949</v>
          </cell>
          <cell r="N33">
            <v>23749.247916184118</v>
          </cell>
        </row>
        <row r="34">
          <cell r="B34">
            <v>6071</v>
          </cell>
          <cell r="C34">
            <v>16086</v>
          </cell>
          <cell r="D34">
            <v>19688</v>
          </cell>
          <cell r="E34">
            <v>20905</v>
          </cell>
          <cell r="F34">
            <v>24505</v>
          </cell>
          <cell r="G34">
            <v>25287</v>
          </cell>
          <cell r="H34">
            <v>25907</v>
          </cell>
          <cell r="I34">
            <v>26376</v>
          </cell>
          <cell r="J34">
            <v>26536</v>
          </cell>
          <cell r="K34">
            <v>26818</v>
          </cell>
          <cell r="L34">
            <v>26559</v>
          </cell>
          <cell r="M34">
            <v>25218.148795557423</v>
          </cell>
          <cell r="N34">
            <v>25016.608787490328</v>
          </cell>
        </row>
        <row r="35">
          <cell r="B35">
            <v>1339</v>
          </cell>
          <cell r="C35">
            <v>3911</v>
          </cell>
          <cell r="D35">
            <v>5439</v>
          </cell>
          <cell r="E35">
            <v>6451</v>
          </cell>
          <cell r="F35">
            <v>6742</v>
          </cell>
          <cell r="G35">
            <v>6863</v>
          </cell>
          <cell r="H35">
            <v>5906</v>
          </cell>
          <cell r="I35">
            <v>5925</v>
          </cell>
          <cell r="J35">
            <v>6228</v>
          </cell>
          <cell r="K35">
            <v>6514</v>
          </cell>
          <cell r="L35">
            <v>6685</v>
          </cell>
          <cell r="M35">
            <v>6372.6730938025294</v>
          </cell>
          <cell r="N35">
            <v>6406.3991286937871</v>
          </cell>
        </row>
        <row r="36">
          <cell r="B36">
            <v>-680.02660999999989</v>
          </cell>
          <cell r="C36">
            <v>-2228.5218079999977</v>
          </cell>
          <cell r="D36">
            <v>-2737.7000000000007</v>
          </cell>
          <cell r="E36">
            <v>-3088.7000000000007</v>
          </cell>
          <cell r="F36">
            <v>-5514.4000000000015</v>
          </cell>
          <cell r="G36">
            <v>-2844</v>
          </cell>
          <cell r="H36">
            <v>-5901.9000000000015</v>
          </cell>
          <cell r="I36">
            <v>-5614.5999999999985</v>
          </cell>
          <cell r="J36">
            <v>-6128.4789696299995</v>
          </cell>
          <cell r="K36">
            <v>-7208.6940788100037</v>
          </cell>
          <cell r="L36">
            <v>-7407.4000000000015</v>
          </cell>
          <cell r="M36">
            <v>-7647.1000000000031</v>
          </cell>
          <cell r="N36">
            <v>-7673.7599999999966</v>
          </cell>
        </row>
        <row r="40">
          <cell r="B40">
            <v>11109.493332771934</v>
          </cell>
          <cell r="C40">
            <v>31597.457651738212</v>
          </cell>
          <cell r="D40">
            <v>44346.400000000001</v>
          </cell>
          <cell r="E40">
            <v>53305.8</v>
          </cell>
          <cell r="F40">
            <v>53167</v>
          </cell>
          <cell r="G40">
            <v>49300.7</v>
          </cell>
          <cell r="H40">
            <v>50868.7</v>
          </cell>
          <cell r="I40">
            <v>57830.7</v>
          </cell>
          <cell r="J40">
            <v>59815.986964509881</v>
          </cell>
          <cell r="K40">
            <v>61154.16197325581</v>
          </cell>
          <cell r="L40">
            <v>59932.454898880133</v>
          </cell>
          <cell r="M40">
            <v>54327.549653424539</v>
          </cell>
          <cell r="N40">
            <v>58143.825096489905</v>
          </cell>
        </row>
        <row r="41">
          <cell r="B41">
            <v>11328</v>
          </cell>
          <cell r="C41">
            <v>28081</v>
          </cell>
          <cell r="D41">
            <v>35656</v>
          </cell>
          <cell r="E41">
            <v>43155</v>
          </cell>
          <cell r="F41">
            <v>46032</v>
          </cell>
          <cell r="G41">
            <v>45928</v>
          </cell>
          <cell r="H41">
            <v>45338</v>
          </cell>
          <cell r="I41">
            <v>48766</v>
          </cell>
          <cell r="J41">
            <v>51803.9</v>
          </cell>
          <cell r="K41">
            <v>53210.7</v>
          </cell>
          <cell r="L41">
            <v>50559</v>
          </cell>
          <cell r="M41">
            <v>49837.322940802325</v>
          </cell>
          <cell r="N41">
            <v>51097.968877900166</v>
          </cell>
        </row>
        <row r="42">
          <cell r="B42">
            <v>-218.50666722806636</v>
          </cell>
          <cell r="C42">
            <v>3516.457651738212</v>
          </cell>
          <cell r="D42">
            <v>8690.4000000000015</v>
          </cell>
          <cell r="E42">
            <v>10150.800000000003</v>
          </cell>
          <cell r="F42">
            <v>7135</v>
          </cell>
          <cell r="G42">
            <v>3372.6999999999971</v>
          </cell>
          <cell r="H42">
            <v>5530.6999999999971</v>
          </cell>
          <cell r="I42">
            <v>9064.6999999999971</v>
          </cell>
          <cell r="J42">
            <v>8012.0869645098792</v>
          </cell>
          <cell r="K42">
            <v>7943.4619732558131</v>
          </cell>
          <cell r="L42">
            <v>9373.4548988801325</v>
          </cell>
          <cell r="M42">
            <v>4490.2267126222141</v>
          </cell>
          <cell r="N42">
            <v>7045.856218589739</v>
          </cell>
        </row>
        <row r="43">
          <cell r="B43">
            <v>-680.02660999999989</v>
          </cell>
          <cell r="C43">
            <v>-2228.5218079999977</v>
          </cell>
          <cell r="D43">
            <v>-2737.7000000000007</v>
          </cell>
          <cell r="E43">
            <v>-3088.7000000000007</v>
          </cell>
          <cell r="F43">
            <v>-5514.4000000000015</v>
          </cell>
          <cell r="G43">
            <v>-2844</v>
          </cell>
          <cell r="H43">
            <v>-5901.9000000000015</v>
          </cell>
          <cell r="I43">
            <v>-5614.5999999999985</v>
          </cell>
          <cell r="J43">
            <v>-6128.4789696299995</v>
          </cell>
          <cell r="K43">
            <v>-7208.6940788100037</v>
          </cell>
          <cell r="L43">
            <v>-7407.4000000000015</v>
          </cell>
          <cell r="M43">
            <v>-7647.1000000000031</v>
          </cell>
          <cell r="N43">
            <v>-7673.7599999999966</v>
          </cell>
        </row>
        <row r="44">
          <cell r="B44">
            <v>-898.53327722806625</v>
          </cell>
          <cell r="C44">
            <v>1287.9358437382143</v>
          </cell>
          <cell r="D44">
            <v>5952.7000000000007</v>
          </cell>
          <cell r="E44">
            <v>7062.1000000000022</v>
          </cell>
          <cell r="F44">
            <v>1620.5999999999985</v>
          </cell>
          <cell r="G44">
            <v>528.69999999999709</v>
          </cell>
          <cell r="H44">
            <v>-371.20000000000437</v>
          </cell>
          <cell r="I44">
            <v>3450.0999999999985</v>
          </cell>
          <cell r="J44">
            <v>1883.6079948798797</v>
          </cell>
          <cell r="K44">
            <v>734.76789444580936</v>
          </cell>
          <cell r="L44">
            <v>1966.0548988801311</v>
          </cell>
          <cell r="M44">
            <v>-3156.873287377789</v>
          </cell>
          <cell r="N44">
            <v>-627.90378141025758</v>
          </cell>
        </row>
        <row r="45">
          <cell r="B45">
            <v>1022</v>
          </cell>
          <cell r="C45">
            <v>3296</v>
          </cell>
          <cell r="D45">
            <v>5257</v>
          </cell>
          <cell r="E45">
            <v>4372</v>
          </cell>
          <cell r="F45">
            <v>4514</v>
          </cell>
          <cell r="G45">
            <v>5782</v>
          </cell>
          <cell r="H45">
            <v>6012</v>
          </cell>
          <cell r="I45">
            <v>7829</v>
          </cell>
          <cell r="J45">
            <v>8047.1</v>
          </cell>
          <cell r="K45">
            <v>10145.299999999999</v>
          </cell>
          <cell r="L45">
            <v>12153</v>
          </cell>
          <cell r="M45">
            <v>12815.531792597765</v>
          </cell>
          <cell r="N45">
            <v>7726.3126126780835</v>
          </cell>
        </row>
        <row r="46">
          <cell r="B46">
            <v>-1920.5332772280663</v>
          </cell>
          <cell r="C46">
            <v>-2008.0641562617857</v>
          </cell>
          <cell r="D46">
            <v>695.70000000000073</v>
          </cell>
          <cell r="E46">
            <v>2690.1000000000022</v>
          </cell>
          <cell r="F46">
            <v>-2893.4000000000015</v>
          </cell>
          <cell r="G46">
            <v>-5253.3000000000029</v>
          </cell>
          <cell r="H46">
            <v>-6383.2000000000044</v>
          </cell>
          <cell r="I46">
            <v>-4378.9000000000015</v>
          </cell>
          <cell r="J46">
            <v>-6163.4920051201207</v>
          </cell>
          <cell r="K46">
            <v>-9410.5321055541899</v>
          </cell>
          <cell r="L46">
            <v>-10186.945101119869</v>
          </cell>
          <cell r="M46">
            <v>-15972.405079975553</v>
          </cell>
          <cell r="N46">
            <v>-8354.2163940883402</v>
          </cell>
        </row>
        <row r="50">
          <cell r="B50">
            <v>17839.466722771933</v>
          </cell>
          <cell r="C50">
            <v>49365.935843738218</v>
          </cell>
          <cell r="D50">
            <v>66735.7</v>
          </cell>
          <cell r="E50">
            <v>77573.100000000006</v>
          </cell>
          <cell r="F50">
            <v>78899.600000000006</v>
          </cell>
          <cell r="G50">
            <v>78606.7</v>
          </cell>
          <cell r="H50">
            <v>76779.799999999988</v>
          </cell>
          <cell r="I50">
            <v>84517.1</v>
          </cell>
          <cell r="J50">
            <v>86451.507994879881</v>
          </cell>
          <cell r="K50">
            <v>87277.467894445814</v>
          </cell>
          <cell r="L50">
            <v>85769.054898880131</v>
          </cell>
          <cell r="M50">
            <v>78271.271542784496</v>
          </cell>
          <cell r="N50">
            <v>81893.073012674024</v>
          </cell>
        </row>
        <row r="51">
          <cell r="B51">
            <v>10800.493332771934</v>
          </cell>
          <cell r="C51">
            <v>29403.457651738212</v>
          </cell>
          <cell r="D51">
            <v>42559.700000000004</v>
          </cell>
          <cell r="E51">
            <v>52782.5</v>
          </cell>
          <cell r="F51">
            <v>52434.1</v>
          </cell>
          <cell r="G51">
            <v>48129.5</v>
          </cell>
          <cell r="H51">
            <v>50086.799999999996</v>
          </cell>
          <cell r="I51">
            <v>56280</v>
          </cell>
          <cell r="J51">
            <v>59200.386964509882</v>
          </cell>
          <cell r="K51">
            <v>58069.16197325581</v>
          </cell>
          <cell r="L51">
            <v>59768.394898880128</v>
          </cell>
          <cell r="M51">
            <v>53932.349653424542</v>
          </cell>
          <cell r="N51">
            <v>58136.525096489902</v>
          </cell>
        </row>
        <row r="52">
          <cell r="B52">
            <v>309</v>
          </cell>
          <cell r="C52">
            <v>2194</v>
          </cell>
          <cell r="D52">
            <v>1786.6999999999971</v>
          </cell>
          <cell r="E52">
            <v>523.30000000000018</v>
          </cell>
          <cell r="F52">
            <v>732.90000000000009</v>
          </cell>
          <cell r="G52">
            <v>1171.1999999999998</v>
          </cell>
          <cell r="H52">
            <v>781.90000000000055</v>
          </cell>
          <cell r="I52">
            <v>1550.6999999999998</v>
          </cell>
          <cell r="J52">
            <v>615.60000000000036</v>
          </cell>
          <cell r="K52">
            <v>3085</v>
          </cell>
          <cell r="L52">
            <v>164.06000000000131</v>
          </cell>
          <cell r="M52">
            <v>395.19999999999891</v>
          </cell>
          <cell r="N52">
            <v>7.2999999999992724</v>
          </cell>
        </row>
        <row r="53">
          <cell r="B53">
            <v>6729.9733900000001</v>
          </cell>
          <cell r="C53">
            <v>17768.478192000002</v>
          </cell>
          <cell r="D53">
            <v>22389.3</v>
          </cell>
          <cell r="E53">
            <v>24267.3</v>
          </cell>
          <cell r="F53">
            <v>25732.6</v>
          </cell>
          <cell r="G53">
            <v>29306</v>
          </cell>
          <cell r="H53">
            <v>25911.1</v>
          </cell>
          <cell r="I53">
            <v>26686.400000000001</v>
          </cell>
          <cell r="J53">
            <v>26635.521030370001</v>
          </cell>
          <cell r="K53">
            <v>26123.305921189996</v>
          </cell>
          <cell r="L53">
            <v>25836.6</v>
          </cell>
          <cell r="M53">
            <v>23943.721889359949</v>
          </cell>
          <cell r="N53">
            <v>23749.247916184118</v>
          </cell>
        </row>
        <row r="54">
          <cell r="B54">
            <v>11328</v>
          </cell>
          <cell r="C54">
            <v>28081</v>
          </cell>
          <cell r="D54">
            <v>35656</v>
          </cell>
          <cell r="E54">
            <v>43155</v>
          </cell>
          <cell r="F54">
            <v>46032</v>
          </cell>
          <cell r="G54">
            <v>45928</v>
          </cell>
          <cell r="H54">
            <v>45338</v>
          </cell>
          <cell r="I54">
            <v>48766</v>
          </cell>
          <cell r="J54">
            <v>51803.9</v>
          </cell>
          <cell r="K54">
            <v>53210.7</v>
          </cell>
          <cell r="L54">
            <v>50559</v>
          </cell>
          <cell r="M54">
            <v>49837.322940802325</v>
          </cell>
          <cell r="N54">
            <v>51097.968877900166</v>
          </cell>
        </row>
        <row r="55">
          <cell r="B55">
            <v>5333</v>
          </cell>
          <cell r="C55">
            <v>11274</v>
          </cell>
          <cell r="D55">
            <v>12051</v>
          </cell>
          <cell r="E55">
            <v>13902</v>
          </cell>
          <cell r="F55">
            <v>14130</v>
          </cell>
          <cell r="G55">
            <v>13975</v>
          </cell>
          <cell r="H55">
            <v>13289</v>
          </cell>
          <cell r="I55">
            <v>13798</v>
          </cell>
          <cell r="J55">
            <v>14222</v>
          </cell>
          <cell r="K55">
            <v>14608</v>
          </cell>
          <cell r="L55">
            <v>12989</v>
          </cell>
          <cell r="M55">
            <v>11828.398186468259</v>
          </cell>
          <cell r="N55">
            <v>14672.063446655458</v>
          </cell>
        </row>
        <row r="56">
          <cell r="B56">
            <v>4696</v>
          </cell>
          <cell r="C56">
            <v>12784</v>
          </cell>
          <cell r="D56">
            <v>18228</v>
          </cell>
          <cell r="E56">
            <v>22589</v>
          </cell>
          <cell r="F56">
            <v>24690</v>
          </cell>
          <cell r="G56">
            <v>25170</v>
          </cell>
          <cell r="H56">
            <v>25415</v>
          </cell>
          <cell r="I56">
            <v>27587</v>
          </cell>
          <cell r="J56">
            <v>29568.9</v>
          </cell>
          <cell r="K56">
            <v>30750</v>
          </cell>
          <cell r="L56">
            <v>29779</v>
          </cell>
          <cell r="M56">
            <v>30103.120749074711</v>
          </cell>
          <cell r="N56">
            <v>29143.804661128495</v>
          </cell>
        </row>
        <row r="57">
          <cell r="B57">
            <v>1299</v>
          </cell>
          <cell r="C57">
            <v>4023</v>
          </cell>
          <cell r="D57">
            <v>5377</v>
          </cell>
          <cell r="E57">
            <v>6664</v>
          </cell>
          <cell r="F57">
            <v>7212</v>
          </cell>
          <cell r="G57">
            <v>6783</v>
          </cell>
          <cell r="H57">
            <v>6634</v>
          </cell>
          <cell r="I57">
            <v>7381</v>
          </cell>
          <cell r="J57">
            <v>8013</v>
          </cell>
          <cell r="K57">
            <v>7852.7</v>
          </cell>
          <cell r="L57">
            <v>7791</v>
          </cell>
          <cell r="M57">
            <v>7905.8040052593578</v>
          </cell>
          <cell r="N57">
            <v>7282.1007701162098</v>
          </cell>
        </row>
        <row r="58">
          <cell r="B58">
            <v>7410</v>
          </cell>
          <cell r="C58">
            <v>19997</v>
          </cell>
          <cell r="D58">
            <v>25127</v>
          </cell>
          <cell r="E58">
            <v>27356</v>
          </cell>
          <cell r="F58">
            <v>31247</v>
          </cell>
          <cell r="G58">
            <v>32150</v>
          </cell>
          <cell r="H58">
            <v>31813</v>
          </cell>
          <cell r="I58">
            <v>32301</v>
          </cell>
          <cell r="J58">
            <v>32764</v>
          </cell>
          <cell r="K58">
            <v>33332</v>
          </cell>
          <cell r="L58">
            <v>33244</v>
          </cell>
          <cell r="M58">
            <v>31590.821889359951</v>
          </cell>
          <cell r="N58">
            <v>31423.007916184113</v>
          </cell>
        </row>
        <row r="59">
          <cell r="B59">
            <v>6071</v>
          </cell>
          <cell r="C59">
            <v>16086</v>
          </cell>
          <cell r="D59">
            <v>19688</v>
          </cell>
          <cell r="E59">
            <v>20905</v>
          </cell>
          <cell r="F59">
            <v>24505</v>
          </cell>
          <cell r="G59">
            <v>25287</v>
          </cell>
          <cell r="H59">
            <v>25907</v>
          </cell>
          <cell r="I59">
            <v>26376</v>
          </cell>
          <cell r="J59">
            <v>26536</v>
          </cell>
          <cell r="K59">
            <v>26818</v>
          </cell>
          <cell r="L59">
            <v>26559</v>
          </cell>
          <cell r="M59">
            <v>25218.148795557423</v>
          </cell>
          <cell r="N59">
            <v>25016.608787490328</v>
          </cell>
        </row>
        <row r="60">
          <cell r="B60">
            <v>1339</v>
          </cell>
          <cell r="C60">
            <v>3911</v>
          </cell>
          <cell r="D60">
            <v>5439</v>
          </cell>
          <cell r="E60">
            <v>6451</v>
          </cell>
          <cell r="F60">
            <v>6742</v>
          </cell>
          <cell r="G60">
            <v>6863</v>
          </cell>
          <cell r="H60">
            <v>5906</v>
          </cell>
          <cell r="I60">
            <v>5925</v>
          </cell>
          <cell r="J60">
            <v>6228</v>
          </cell>
          <cell r="K60">
            <v>6514</v>
          </cell>
          <cell r="L60">
            <v>6685</v>
          </cell>
          <cell r="M60">
            <v>6372.6730938025294</v>
          </cell>
          <cell r="N60">
            <v>6406.3991286937871</v>
          </cell>
        </row>
        <row r="61">
          <cell r="B61">
            <v>-898.53327722806716</v>
          </cell>
          <cell r="C61">
            <v>1287.935843738218</v>
          </cell>
          <cell r="D61">
            <v>5952.6999999999971</v>
          </cell>
          <cell r="E61">
            <v>7062.1000000000058</v>
          </cell>
          <cell r="F61">
            <v>1620.6000000000058</v>
          </cell>
          <cell r="G61">
            <v>528.69999999999709</v>
          </cell>
          <cell r="H61">
            <v>-371.20000000001164</v>
          </cell>
          <cell r="I61">
            <v>3450.1000000000058</v>
          </cell>
          <cell r="J61">
            <v>1883.6079948798797</v>
          </cell>
          <cell r="K61">
            <v>734.76789444581664</v>
          </cell>
          <cell r="L61">
            <v>1966.0548988801311</v>
          </cell>
          <cell r="M61">
            <v>-3156.8732873777808</v>
          </cell>
          <cell r="N61">
            <v>-627.90378141025576</v>
          </cell>
        </row>
        <row r="62">
          <cell r="B62">
            <v>1022</v>
          </cell>
          <cell r="C62">
            <v>3296</v>
          </cell>
          <cell r="D62">
            <v>5257</v>
          </cell>
          <cell r="E62">
            <v>4372</v>
          </cell>
          <cell r="F62">
            <v>4514</v>
          </cell>
          <cell r="G62">
            <v>5782</v>
          </cell>
          <cell r="H62">
            <v>6012</v>
          </cell>
          <cell r="I62">
            <v>7829</v>
          </cell>
          <cell r="J62">
            <v>8047.1</v>
          </cell>
          <cell r="K62">
            <v>10145.299999999999</v>
          </cell>
          <cell r="L62">
            <v>12153</v>
          </cell>
          <cell r="M62">
            <v>12815.531792597765</v>
          </cell>
          <cell r="N62">
            <v>7726.3126126780835</v>
          </cell>
        </row>
        <row r="63">
          <cell r="B63">
            <v>-1920.5332772280672</v>
          </cell>
          <cell r="C63">
            <v>-2008.064156261782</v>
          </cell>
          <cell r="D63">
            <v>695.69999999999709</v>
          </cell>
          <cell r="E63">
            <v>2690.1000000000058</v>
          </cell>
          <cell r="F63">
            <v>-2893.3999999999942</v>
          </cell>
          <cell r="G63">
            <v>-5253.3000000000029</v>
          </cell>
          <cell r="H63">
            <v>-6383.2000000000116</v>
          </cell>
          <cell r="I63">
            <v>-4378.8999999999942</v>
          </cell>
          <cell r="J63">
            <v>-6163.4920051201207</v>
          </cell>
          <cell r="K63">
            <v>-9410.5321055541826</v>
          </cell>
          <cell r="L63">
            <v>-10186.945101119869</v>
          </cell>
          <cell r="M63">
            <v>-15972.405079975546</v>
          </cell>
          <cell r="N63">
            <v>-8354.2163940883402</v>
          </cell>
        </row>
        <row r="64">
          <cell r="B64">
            <v>-2229.5332772280672</v>
          </cell>
          <cell r="C64">
            <v>-4202.064156261782</v>
          </cell>
          <cell r="D64">
            <v>-1091</v>
          </cell>
          <cell r="E64">
            <v>2166.8000000000056</v>
          </cell>
          <cell r="F64">
            <v>-3626.2999999999943</v>
          </cell>
          <cell r="G64">
            <v>-6424.5000000000027</v>
          </cell>
          <cell r="H64">
            <v>-7165.1000000000122</v>
          </cell>
          <cell r="I64">
            <v>-5929.599999999994</v>
          </cell>
          <cell r="J64">
            <v>-6779.092005120121</v>
          </cell>
          <cell r="K64">
            <v>-12495.532105554183</v>
          </cell>
          <cell r="L64">
            <v>-10351.00510111987</v>
          </cell>
          <cell r="M64">
            <v>-16367.605079975545</v>
          </cell>
          <cell r="N64">
            <v>-8361.5163940883394</v>
          </cell>
        </row>
      </sheetData>
      <sheetData sheetId="2">
        <row r="44">
          <cell r="B44">
            <v>68922.25926810455</v>
          </cell>
          <cell r="C44">
            <v>180897.96340958882</v>
          </cell>
          <cell r="D44">
            <v>226637.59994109249</v>
          </cell>
          <cell r="E44">
            <v>255720.592</v>
          </cell>
          <cell r="F44">
            <v>257904.1845321579</v>
          </cell>
          <cell r="G44">
            <v>258031.88474999997</v>
          </cell>
          <cell r="H44">
            <v>272149.75749999995</v>
          </cell>
          <cell r="I44">
            <v>292858.90225000004</v>
          </cell>
          <cell r="J44">
            <v>298948.36387643835</v>
          </cell>
          <cell r="K44">
            <v>283260.24197680841</v>
          </cell>
          <cell r="L44">
            <v>284204.25</v>
          </cell>
          <cell r="M44">
            <v>268697.25</v>
          </cell>
          <cell r="N44">
            <v>360060.14691977773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abSelected="1" topLeftCell="A43" workbookViewId="0">
      <selection activeCell="T48" sqref="T48"/>
    </sheetView>
  </sheetViews>
  <sheetFormatPr defaultRowHeight="15" x14ac:dyDescent="0.25"/>
  <cols>
    <col min="1" max="1" width="28.85546875" customWidth="1"/>
  </cols>
  <sheetData>
    <row r="1" spans="1:18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</row>
    <row r="3" spans="1:18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"/>
      <c r="P3" s="3"/>
      <c r="Q3" s="3"/>
      <c r="R3" s="3"/>
    </row>
    <row r="4" spans="1:18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 t="s">
        <v>3</v>
      </c>
      <c r="P4" s="10"/>
      <c r="Q4" s="10"/>
      <c r="R4" s="11"/>
    </row>
    <row r="5" spans="1:18" x14ac:dyDescent="0.2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4">
        <v>2001</v>
      </c>
      <c r="N5" s="15">
        <v>2002</v>
      </c>
      <c r="O5" s="16" t="s">
        <v>16</v>
      </c>
      <c r="P5" s="17" t="s">
        <v>17</v>
      </c>
      <c r="Q5" s="17" t="s">
        <v>18</v>
      </c>
      <c r="R5" s="18" t="s">
        <v>19</v>
      </c>
    </row>
    <row r="6" spans="1:18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2"/>
      <c r="P6" s="23"/>
      <c r="Q6" s="23"/>
      <c r="R6" s="24"/>
    </row>
    <row r="7" spans="1:18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8"/>
      <c r="P7" s="29"/>
      <c r="Q7" s="29"/>
      <c r="R7" s="30"/>
    </row>
    <row r="8" spans="1:18" x14ac:dyDescent="0.25">
      <c r="A8" s="31" t="s">
        <v>20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/>
      <c r="P8" s="29"/>
      <c r="Q8" s="29"/>
      <c r="R8" s="30"/>
    </row>
    <row r="9" spans="1:18" x14ac:dyDescent="0.25">
      <c r="A9" s="25" t="s">
        <v>21</v>
      </c>
      <c r="B9" s="32">
        <f>'[1]Summary $'!B9/'[1]Deficit $'!B$44</f>
        <v>8.2150528147591176E-2</v>
      </c>
      <c r="C9" s="32">
        <f>'[1]Summary $'!C9/'[1]Deficit $'!C$44</f>
        <v>8.3981044969546198E-2</v>
      </c>
      <c r="D9" s="32">
        <f>'[1]Summary $'!D9/'[1]Deficit $'!D$44</f>
        <v>8.735267230656224E-2</v>
      </c>
      <c r="E9" s="32">
        <f>'[1]Summary $'!E9/'[1]Deficit $'!E$44</f>
        <v>8.821698645215087E-2</v>
      </c>
      <c r="F9" s="32">
        <f>'[1]Summary $'!F9/'[1]Deficit $'!F$44</f>
        <v>8.675043423814742E-2</v>
      </c>
      <c r="G9" s="32">
        <f>'[1]Summary $'!G9/'[1]Deficit $'!G$44</f>
        <v>7.5722037293687608E-2</v>
      </c>
      <c r="H9" s="32">
        <f>'[1]Summary $'!H9/'[1]Deficit $'!H$44</f>
        <v>6.6582826185321894E-2</v>
      </c>
      <c r="I9" s="32">
        <f>'[1]Summary $'!I9/'[1]Deficit $'!I$44</f>
        <v>7.2430784371008472E-2</v>
      </c>
      <c r="J9" s="32">
        <f>'[1]Summary $'!J9/'[1]Deficit $'!J$44</f>
        <v>7.4963113058757413E-2</v>
      </c>
      <c r="K9" s="32">
        <f>'[1]Summary $'!K9/'[1]Deficit $'!K$44</f>
        <v>8.8159919040260409E-2</v>
      </c>
      <c r="L9" s="32">
        <f>'[1]Summary $'!L9/'[1]Deficit $'!L$44</f>
        <v>8.1231719793071366E-2</v>
      </c>
      <c r="M9" s="32">
        <f>'[1]Summary $'!M9/'[1]Deficit $'!M$44</f>
        <v>7.5409399189862419E-2</v>
      </c>
      <c r="N9" s="33">
        <f>'[1]Summary $'!N9/'[1]Deficit $'!N$44</f>
        <v>6.6629565015902906E-2</v>
      </c>
      <c r="O9" s="34">
        <f>AVERAGE(B9:M9)</f>
        <v>8.0245955420497297E-2</v>
      </c>
      <c r="P9" s="32">
        <f>AVERAGE(C9:L9)</f>
        <v>8.0539153770851385E-2</v>
      </c>
      <c r="Q9" s="32">
        <f>AVERAGE(C9:G9)</f>
        <v>8.4404635052018867E-2</v>
      </c>
      <c r="R9" s="35">
        <f>AVERAGE(H9:L9)</f>
        <v>7.6673672489683917E-2</v>
      </c>
    </row>
    <row r="10" spans="1:18" x14ac:dyDescent="0.25">
      <c r="A10" s="36" t="s">
        <v>22</v>
      </c>
      <c r="B10" s="37">
        <f>'[1]Summary $'!B10/'[1]Deficit $'!B$44</f>
        <v>7.7377034018209778E-2</v>
      </c>
      <c r="C10" s="38">
        <f>'[1]Summary $'!C10/'[1]Deficit $'!C$44</f>
        <v>6.2322426341934162E-2</v>
      </c>
      <c r="D10" s="38">
        <f>'[1]Summary $'!D10/'[1]Deficit $'!D$44</f>
        <v>5.317299513907793E-2</v>
      </c>
      <c r="E10" s="38">
        <f>'[1]Summary $'!E10/'[1]Deficit $'!E$44</f>
        <v>5.4364022432733923E-2</v>
      </c>
      <c r="F10" s="38">
        <f>'[1]Summary $'!F10/'[1]Deficit $'!F$44</f>
        <v>5.4787788827979016E-2</v>
      </c>
      <c r="G10" s="38">
        <f>'[1]Summary $'!G10/'[1]Deficit $'!G$44</f>
        <v>5.4159973344146968E-2</v>
      </c>
      <c r="H10" s="38">
        <f>'[1]Summary $'!H10/'[1]Deficit $'!H$44</f>
        <v>4.8829733019328532E-2</v>
      </c>
      <c r="I10" s="38">
        <f>'[1]Summary $'!I10/'[1]Deficit $'!I$44</f>
        <v>4.7114838900206242E-2</v>
      </c>
      <c r="J10" s="38">
        <f>'[1]Summary $'!J10/'[1]Deficit $'!J$44</f>
        <v>4.7573433136025634E-2</v>
      </c>
      <c r="K10" s="38">
        <f>'[1]Summary $'!K10/'[1]Deficit $'!K$44</f>
        <v>5.1570950790884418E-2</v>
      </c>
      <c r="L10" s="38">
        <f>'[1]Summary $'!L10/'[1]Deficit $'!L$44</f>
        <v>4.570304631264311E-2</v>
      </c>
      <c r="M10" s="38">
        <f>'[1]Summary $'!M10/'[1]Deficit $'!M$44</f>
        <v>4.4021284871610181E-2</v>
      </c>
      <c r="N10" s="39">
        <f>'[1]Summary $'!N10/'[1]Deficit $'!N$44</f>
        <v>4.0748923678921981E-2</v>
      </c>
      <c r="O10" s="37">
        <f>AVERAGE(B10:M10)</f>
        <v>5.3416460594564986E-2</v>
      </c>
      <c r="P10" s="38">
        <f>AVERAGE(C10:L10)</f>
        <v>5.1959920824495999E-2</v>
      </c>
      <c r="Q10" s="38">
        <f>AVERAGE(C10:G10)</f>
        <v>5.5761441217174398E-2</v>
      </c>
      <c r="R10" s="40">
        <f>AVERAGE(H10:L10)</f>
        <v>4.8158400431817586E-2</v>
      </c>
    </row>
    <row r="11" spans="1:18" x14ac:dyDescent="0.25">
      <c r="A11" s="41" t="s">
        <v>23</v>
      </c>
      <c r="B11" s="32">
        <f>'[1]Summary $'!B11/'[1]Deficit $'!B$44</f>
        <v>4.7734941293814019E-3</v>
      </c>
      <c r="C11" s="32">
        <f>'[1]Summary $'!C11/'[1]Deficit $'!C$44</f>
        <v>2.1658618627612033E-2</v>
      </c>
      <c r="D11" s="32">
        <f>'[1]Summary $'!D11/'[1]Deficit $'!D$44</f>
        <v>3.417967716748431E-2</v>
      </c>
      <c r="E11" s="32">
        <f>'[1]Summary $'!E11/'[1]Deficit $'!E$44</f>
        <v>3.3852964019416946E-2</v>
      </c>
      <c r="F11" s="32">
        <f>'[1]Summary $'!F11/'[1]Deficit $'!F$44</f>
        <v>3.1962645410168397E-2</v>
      </c>
      <c r="G11" s="32">
        <f>'[1]Summary $'!G11/'[1]Deficit $'!G$44</f>
        <v>2.1562063949540643E-2</v>
      </c>
      <c r="H11" s="32">
        <f>'[1]Summary $'!H11/'[1]Deficit $'!H$44</f>
        <v>1.7753093165993362E-2</v>
      </c>
      <c r="I11" s="32">
        <f>'[1]Summary $'!I11/'[1]Deficit $'!I$44</f>
        <v>2.5315945470802223E-2</v>
      </c>
      <c r="J11" s="32">
        <f>'[1]Summary $'!J11/'[1]Deficit $'!J$44</f>
        <v>2.7389679922731783E-2</v>
      </c>
      <c r="K11" s="32">
        <f>'[1]Summary $'!K11/'[1]Deficit $'!K$44</f>
        <v>3.6588968249375985E-2</v>
      </c>
      <c r="L11" s="32">
        <f>'[1]Summary $'!L11/'[1]Deficit $'!L$44</f>
        <v>3.5528673480428256E-2</v>
      </c>
      <c r="M11" s="32">
        <f>'[1]Summary $'!M11/'[1]Deficit $'!M$44</f>
        <v>3.1388114318252232E-2</v>
      </c>
      <c r="N11" s="33">
        <f>'[1]Summary $'!N11/'[1]Deficit $'!N$44</f>
        <v>2.5880641336980922E-2</v>
      </c>
      <c r="O11" s="34">
        <f>AVERAGE(B11:M11)</f>
        <v>2.6829494825932294E-2</v>
      </c>
      <c r="P11" s="32">
        <f>AVERAGE(C11:L11)</f>
        <v>2.8579232946355393E-2</v>
      </c>
      <c r="Q11" s="32">
        <f>AVERAGE(C11:G11)</f>
        <v>2.8643193834844465E-2</v>
      </c>
      <c r="R11" s="35">
        <f>AVERAGE(H11:L11)</f>
        <v>2.8515272057866324E-2</v>
      </c>
    </row>
    <row r="12" spans="1:18" x14ac:dyDescent="0.25">
      <c r="A12" s="42" t="s">
        <v>24</v>
      </c>
      <c r="B12" s="37">
        <f>'[1]Summary $'!B12/'[1]Deficit $'!B$44</f>
        <v>1.3899718467925176E-2</v>
      </c>
      <c r="C12" s="38">
        <f>'[1]Summary $'!C12/'[1]Deficit $'!C$44</f>
        <v>1.6744245998733243E-2</v>
      </c>
      <c r="D12" s="38">
        <f>'[1]Summary $'!D12/'[1]Deficit $'!D$44</f>
        <v>2.1505698971692459E-2</v>
      </c>
      <c r="E12" s="38">
        <f>'[1]Summary $'!E12/'[1]Deficit $'!E$44</f>
        <v>1.512979447505737E-2</v>
      </c>
      <c r="F12" s="38">
        <f>'[1]Summary $'!F12/'[1]Deficit $'!F$44</f>
        <v>1.5164546504333047E-2</v>
      </c>
      <c r="G12" s="38">
        <f>'[1]Summary $'!G12/'[1]Deficit $'!G$44</f>
        <v>1.9431707073170153E-2</v>
      </c>
      <c r="H12" s="38">
        <f>'[1]Summary $'!H12/'[1]Deficit $'!H$44</f>
        <v>1.8126049588708528E-2</v>
      </c>
      <c r="I12" s="38">
        <f>'[1]Summary $'!I12/'[1]Deficit $'!I$44</f>
        <v>2.285400904182348E-2</v>
      </c>
      <c r="J12" s="38">
        <f>'[1]Summary $'!J12/'[1]Deficit $'!J$44</f>
        <v>2.2649396411477257E-2</v>
      </c>
      <c r="K12" s="38">
        <f>'[1]Summary $'!K12/'[1]Deficit $'!K$44</f>
        <v>3.0318409460029807E-2</v>
      </c>
      <c r="L12" s="38">
        <f>'[1]Summary $'!L12/'[1]Deficit $'!L$44</f>
        <v>3.5685602871878233E-2</v>
      </c>
      <c r="M12" s="38">
        <f>'[1]Summary $'!M12/'[1]Deficit $'!M$44</f>
        <v>3.7871247286676735E-2</v>
      </c>
      <c r="N12" s="39">
        <f>'[1]Summary $'!N12/'[1]Deficit $'!N$44</f>
        <v>1.8871846990369479E-2</v>
      </c>
      <c r="O12" s="37">
        <f>AVERAGE(B12:M12)</f>
        <v>2.2448368845958789E-2</v>
      </c>
      <c r="P12" s="38">
        <f>AVERAGE(C12:L12)</f>
        <v>2.1760946039690358E-2</v>
      </c>
      <c r="Q12" s="38">
        <f>AVERAGE(C12:G12)</f>
        <v>1.7595198604597257E-2</v>
      </c>
      <c r="R12" s="40">
        <f>AVERAGE(H12:L12)</f>
        <v>2.5926693474783456E-2</v>
      </c>
    </row>
    <row r="13" spans="1:18" x14ac:dyDescent="0.25">
      <c r="A13" s="41" t="s">
        <v>25</v>
      </c>
      <c r="B13" s="32">
        <f>'[1]Summary $'!B13/'[1]Deficit $'!B$44</f>
        <v>-9.1262243385437751E-3</v>
      </c>
      <c r="C13" s="32">
        <f>'[1]Summary $'!C13/'[1]Deficit $'!C$44</f>
        <v>4.9143726288787895E-3</v>
      </c>
      <c r="D13" s="32">
        <f>'[1]Summary $'!D13/'[1]Deficit $'!D$44</f>
        <v>1.2673978195791845E-2</v>
      </c>
      <c r="E13" s="32">
        <f>'[1]Summary $'!E13/'[1]Deficit $'!E$44</f>
        <v>1.8723169544359576E-2</v>
      </c>
      <c r="F13" s="32">
        <f>'[1]Summary $'!F13/'[1]Deficit $'!F$44</f>
        <v>1.6798098905835349E-2</v>
      </c>
      <c r="G13" s="32">
        <f>'[1]Summary $'!G13/'[1]Deficit $'!G$44</f>
        <v>2.1303568763704922E-3</v>
      </c>
      <c r="H13" s="32">
        <f>'[1]Summary $'!H13/'[1]Deficit $'!H$44</f>
        <v>-3.7295642271516639E-4</v>
      </c>
      <c r="I13" s="32">
        <f>'[1]Summary $'!I13/'[1]Deficit $'!I$44</f>
        <v>2.4619364289787437E-3</v>
      </c>
      <c r="J13" s="32">
        <f>'[1]Summary $'!J13/'[1]Deficit $'!J$44</f>
        <v>4.7402835112545245E-3</v>
      </c>
      <c r="K13" s="32">
        <f>'[1]Summary $'!K13/'[1]Deficit $'!K$44</f>
        <v>6.2705587893461768E-3</v>
      </c>
      <c r="L13" s="32">
        <f>'[1]Summary $'!L13/'[1]Deficit $'!L$44</f>
        <v>-1.5692939144998198E-4</v>
      </c>
      <c r="M13" s="32">
        <f>'[1]Summary $'!M13/'[1]Deficit $'!M$44</f>
        <v>-6.4831329684245003E-3</v>
      </c>
      <c r="N13" s="33">
        <f>'[1]Summary $'!N13/'[1]Deficit $'!N$44</f>
        <v>7.0087943466114414E-3</v>
      </c>
      <c r="O13" s="34">
        <f>AVERAGE(B13:M13)</f>
        <v>4.3811259799735056E-3</v>
      </c>
      <c r="P13" s="32">
        <f>AVERAGE(C13:L13)</f>
        <v>6.8182869066650345E-3</v>
      </c>
      <c r="Q13" s="32">
        <f>AVERAGE(C13:G13)</f>
        <v>1.104799523024721E-2</v>
      </c>
      <c r="R13" s="35">
        <f>AVERAGE(H13:L13)</f>
        <v>2.5885785830828591E-3</v>
      </c>
    </row>
    <row r="14" spans="1:18" x14ac:dyDescent="0.25">
      <c r="A14" s="41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/>
      <c r="O14" s="45"/>
      <c r="P14" s="46"/>
      <c r="Q14" s="46"/>
      <c r="R14" s="47"/>
    </row>
    <row r="15" spans="1:18" x14ac:dyDescent="0.25">
      <c r="A15" s="25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  <c r="O15" s="28"/>
      <c r="P15" s="29"/>
      <c r="Q15" s="29"/>
      <c r="R15" s="30"/>
    </row>
    <row r="16" spans="1:18" x14ac:dyDescent="0.25">
      <c r="A16" s="31" t="s">
        <v>26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28"/>
      <c r="P16" s="29"/>
      <c r="Q16" s="29"/>
      <c r="R16" s="30"/>
    </row>
    <row r="17" spans="1:18" x14ac:dyDescent="0.25">
      <c r="A17" s="25" t="s">
        <v>21</v>
      </c>
      <c r="B17" s="32">
        <f>'[1]Summary $'!B17/'[1]Deficit $'!B$44</f>
        <v>6.0060325600608755E-2</v>
      </c>
      <c r="C17" s="32">
        <f>'[1]Summary $'!C17/'[1]Deficit $'!C$44</f>
        <v>6.8311756632430845E-2</v>
      </c>
      <c r="D17" s="32">
        <f>'[1]Summary $'!D17/'[1]Deficit $'!D$44</f>
        <v>8.4465243211963234E-2</v>
      </c>
      <c r="E17" s="32">
        <f>'[1]Summary $'!E17/'[1]Deficit $'!E$44</f>
        <v>9.5291504721684669E-2</v>
      </c>
      <c r="F17" s="32">
        <f>'[1]Summary $'!F17/'[1]Deficit $'!F$44</f>
        <v>9.2666197112517376E-2</v>
      </c>
      <c r="G17" s="32">
        <f>'[1]Summary $'!G17/'[1]Deficit $'!G$44</f>
        <v>9.0151649368983663E-2</v>
      </c>
      <c r="H17" s="32">
        <f>'[1]Summary $'!H17/'[1]Deficit $'!H$44</f>
        <v>9.5660566590804352E-2</v>
      </c>
      <c r="I17" s="32">
        <f>'[1]Summary $'!I17/'[1]Deficit $'!I$44</f>
        <v>9.9542816612466473E-2</v>
      </c>
      <c r="J17" s="32">
        <f>'[1]Summary $'!J17/'[1]Deficit $'!J$44</f>
        <v>9.8453721532308192E-2</v>
      </c>
      <c r="K17" s="32">
        <f>'[1]Summary $'!K17/'[1]Deficit $'!K$44</f>
        <v>0.10141223448210539</v>
      </c>
      <c r="L17" s="32">
        <f>'[1]Summary $'!L17/'[1]Deficit $'!L$44</f>
        <v>0.10203507512642758</v>
      </c>
      <c r="M17" s="32">
        <f>'[1]Summary $'!M17/'[1]Deficit $'!M$44</f>
        <v>9.9853227932458238E-2</v>
      </c>
      <c r="N17" s="33">
        <f>'[1]Summary $'!N17/'[1]Deficit $'!N$44</f>
        <v>7.5740216578715519E-2</v>
      </c>
      <c r="O17" s="34">
        <f>AVERAGE(B17:M17)</f>
        <v>9.0658693243729896E-2</v>
      </c>
      <c r="P17" s="32">
        <f>AVERAGE(C17:L17)</f>
        <v>9.2799076539169162E-2</v>
      </c>
      <c r="Q17" s="32">
        <f>AVERAGE(C17:G17)</f>
        <v>8.617727020951596E-2</v>
      </c>
      <c r="R17" s="35">
        <f>AVERAGE(H17:L17)</f>
        <v>9.9420882868822405E-2</v>
      </c>
    </row>
    <row r="18" spans="1:18" x14ac:dyDescent="0.25">
      <c r="A18" s="36" t="s">
        <v>22</v>
      </c>
      <c r="B18" s="37">
        <f>'[1]Summary $'!B18/'[1]Deficit $'!B$44</f>
        <v>6.8134736874088345E-2</v>
      </c>
      <c r="C18" s="38">
        <f>'[1]Summary $'!C18/'[1]Deficit $'!C$44</f>
        <v>7.0669673439354833E-2</v>
      </c>
      <c r="D18" s="38">
        <f>'[1]Summary $'!D18/'[1]Deficit $'!D$44</f>
        <v>8.042796078293192E-2</v>
      </c>
      <c r="E18" s="38">
        <f>'[1]Summary $'!E18/'[1]Deficit $'!E$44</f>
        <v>8.8334693046541984E-2</v>
      </c>
      <c r="F18" s="38">
        <f>'[1]Summary $'!F18/'[1]Deficit $'!F$44</f>
        <v>9.5733227612370977E-2</v>
      </c>
      <c r="G18" s="38">
        <f>'[1]Summary $'!G18/'[1]Deficit $'!G$44</f>
        <v>9.754608437010226E-2</v>
      </c>
      <c r="H18" s="38">
        <f>'[1]Summary $'!H18/'[1]Deficit $'!H$44</f>
        <v>9.3386083579368992E-2</v>
      </c>
      <c r="I18" s="38">
        <f>'[1]Summary $'!I18/'[1]Deficit $'!I$44</f>
        <v>9.4198946277720658E-2</v>
      </c>
      <c r="J18" s="38">
        <f>'[1]Summary $'!J18/'[1]Deficit $'!J$44</f>
        <v>9.8909723460541998E-2</v>
      </c>
      <c r="K18" s="38">
        <f>'[1]Summary $'!K18/'[1]Deficit $'!K$44</f>
        <v>0.10855741626640854</v>
      </c>
      <c r="L18" s="38">
        <f>'[1]Summary $'!L18/'[1]Deficit $'!L$44</f>
        <v>0.10478027686074363</v>
      </c>
      <c r="M18" s="38">
        <f>'[1]Summary $'!M18/'[1]Deficit $'!M$44</f>
        <v>0.11203360194075195</v>
      </c>
      <c r="N18" s="39">
        <f>'[1]Summary $'!N18/'[1]Deficit $'!N$44</f>
        <v>8.0941489666230146E-2</v>
      </c>
      <c r="O18" s="37">
        <f>AVERAGE(B18:M18)</f>
        <v>9.2726035375910509E-2</v>
      </c>
      <c r="P18" s="38">
        <f>AVERAGE(C18:L18)</f>
        <v>9.3254408569608579E-2</v>
      </c>
      <c r="Q18" s="38">
        <f>AVERAGE(C18:G18)</f>
        <v>8.6542327850260392E-2</v>
      </c>
      <c r="R18" s="40">
        <f>AVERAGE(H18:L18)</f>
        <v>9.9966489288956767E-2</v>
      </c>
    </row>
    <row r="19" spans="1:18" x14ac:dyDescent="0.25">
      <c r="A19" s="41" t="s">
        <v>27</v>
      </c>
      <c r="B19" s="32">
        <f>'[1]Summary $'!B19/'[1]Deficit $'!B$44</f>
        <v>-8.074411273479588E-3</v>
      </c>
      <c r="C19" s="32">
        <f>'[1]Summary $'!C19/'[1]Deficit $'!C$44</f>
        <v>-2.3579168069239763E-3</v>
      </c>
      <c r="D19" s="32">
        <f>'[1]Summary $'!D19/'[1]Deficit $'!D$44</f>
        <v>4.0372824290313093E-3</v>
      </c>
      <c r="E19" s="32">
        <f>'[1]Summary $'!E19/'[1]Deficit $'!E$44</f>
        <v>6.9568116751426885E-3</v>
      </c>
      <c r="F19" s="32">
        <f>'[1]Summary $'!F19/'[1]Deficit $'!F$44</f>
        <v>-3.0670304998536026E-3</v>
      </c>
      <c r="G19" s="32">
        <f>'[1]Summary $'!G19/'[1]Deficit $'!G$44</f>
        <v>-7.3944350011185978E-3</v>
      </c>
      <c r="H19" s="32">
        <f>'[1]Summary $'!H19/'[1]Deficit $'!H$44</f>
        <v>2.2744830114353495E-3</v>
      </c>
      <c r="I19" s="32">
        <f>'[1]Summary $'!I19/'[1]Deficit $'!I$44</f>
        <v>5.3438703347458158E-3</v>
      </c>
      <c r="J19" s="32">
        <f>'[1]Summary $'!J19/'[1]Deficit $'!J$44</f>
        <v>-4.5600192823381413E-4</v>
      </c>
      <c r="K19" s="32">
        <f>'[1]Summary $'!K19/'[1]Deficit $'!K$44</f>
        <v>-7.1451817843031567E-3</v>
      </c>
      <c r="L19" s="32">
        <f>'[1]Summary $'!L19/'[1]Deficit $'!L$44</f>
        <v>-2.7452017343160529E-3</v>
      </c>
      <c r="M19" s="32">
        <f>'[1]Summary $'!M19/'[1]Deficit $'!M$44</f>
        <v>-1.2180374008293703E-2</v>
      </c>
      <c r="N19" s="33">
        <f>'[1]Summary $'!N19/'[1]Deficit $'!N$44</f>
        <v>-5.2012730875146173E-3</v>
      </c>
      <c r="O19" s="34">
        <f>AVERAGE(B19:M19)</f>
        <v>-2.0673421321806104E-3</v>
      </c>
      <c r="P19" s="32">
        <f>AVERAGE(C19:L19)</f>
        <v>-4.5533203043940373E-4</v>
      </c>
      <c r="Q19" s="32">
        <f>AVERAGE(C19:G19)</f>
        <v>-3.6505764074443587E-4</v>
      </c>
      <c r="R19" s="35">
        <f>AVERAGE(H19:L19)</f>
        <v>-5.4560642013437165E-4</v>
      </c>
    </row>
    <row r="20" spans="1:18" x14ac:dyDescent="0.25">
      <c r="A20" s="42" t="s">
        <v>24</v>
      </c>
      <c r="B20" s="37">
        <f>'[1]Summary $'!B20/'[1]Deficit $'!B$44</f>
        <v>7.9800053834643502E-4</v>
      </c>
      <c r="C20" s="38">
        <f>'[1]Summary $'!C20/'[1]Deficit $'!C$44</f>
        <v>1.3377707268713915E-3</v>
      </c>
      <c r="D20" s="38">
        <f>'[1]Summary $'!D20/'[1]Deficit $'!D$44</f>
        <v>1.5619650053301458E-3</v>
      </c>
      <c r="E20" s="38">
        <f>'[1]Summary $'!E20/'[1]Deficit $'!E$44</f>
        <v>1.8418540185453662E-3</v>
      </c>
      <c r="F20" s="38">
        <f>'[1]Summary $'!F20/'[1]Deficit $'!F$44</f>
        <v>2.2140005251787701E-3</v>
      </c>
      <c r="G20" s="38">
        <f>'[1]Summary $'!G20/'[1]Deficit $'!G$44</f>
        <v>2.7942283206533066E-3</v>
      </c>
      <c r="H20" s="38">
        <f>'[1]Summary $'!H20/'[1]Deficit $'!H$44</f>
        <v>3.6891453044928771E-3</v>
      </c>
      <c r="I20" s="38">
        <f>'[1]Summary $'!I20/'[1]Deficit $'!I$44</f>
        <v>3.5921735413115647E-3</v>
      </c>
      <c r="J20" s="38">
        <f>'[1]Summary $'!J20/'[1]Deficit $'!J$44</f>
        <v>3.980955053802848E-3</v>
      </c>
      <c r="K20" s="38">
        <f>'[1]Summary $'!K20/'[1]Deficit $'!K$44</f>
        <v>5.0518914691782312E-3</v>
      </c>
      <c r="L20" s="38">
        <f>'[1]Summary $'!L20/'[1]Deficit $'!L$44</f>
        <v>6.5868121254344363E-3</v>
      </c>
      <c r="M20" s="38">
        <f>'[1]Summary $'!M20/'[1]Deficit $'!M$44</f>
        <v>9.0275951837988661E-3</v>
      </c>
      <c r="N20" s="39">
        <f>'[1]Summary $'!N20/'[1]Deficit $'!N$44</f>
        <v>2.2492973852961087E-3</v>
      </c>
      <c r="O20" s="37">
        <f>AVERAGE(B20:M20)</f>
        <v>3.5396993177453529E-3</v>
      </c>
      <c r="P20" s="38">
        <f>AVERAGE(C20:L20)</f>
        <v>3.2650796090798935E-3</v>
      </c>
      <c r="Q20" s="38">
        <f>AVERAGE(C20:G20)</f>
        <v>1.9499637193157958E-3</v>
      </c>
      <c r="R20" s="40">
        <f>AVERAGE(H20:L20)</f>
        <v>4.5801954988439917E-3</v>
      </c>
    </row>
    <row r="21" spans="1:18" x14ac:dyDescent="0.25">
      <c r="A21" s="41" t="s">
        <v>25</v>
      </c>
      <c r="B21" s="32">
        <f>'[1]Summary $'!B21/'[1]Deficit $'!B$44</f>
        <v>-8.8724118118260233E-3</v>
      </c>
      <c r="C21" s="32">
        <f>'[1]Summary $'!C21/'[1]Deficit $'!C$44</f>
        <v>-3.6956875337953677E-3</v>
      </c>
      <c r="D21" s="32">
        <f>'[1]Summary $'!D21/'[1]Deficit $'!D$44</f>
        <v>2.4753174237011634E-3</v>
      </c>
      <c r="E21" s="32">
        <f>'[1]Summary $'!E21/'[1]Deficit $'!E$44</f>
        <v>5.1149576565973224E-3</v>
      </c>
      <c r="F21" s="32">
        <f>'[1]Summary $'!F21/'[1]Deficit $'!F$44</f>
        <v>-5.2810310250323723E-3</v>
      </c>
      <c r="G21" s="32">
        <f>'[1]Summary $'!G21/'[1]Deficit $'!G$44</f>
        <v>-1.0188663321771905E-2</v>
      </c>
      <c r="H21" s="32">
        <f>'[1]Summary $'!H21/'[1]Deficit $'!H$44</f>
        <v>-1.4146622930575276E-3</v>
      </c>
      <c r="I21" s="32">
        <f>'[1]Summary $'!I21/'[1]Deficit $'!I$44</f>
        <v>1.7516967934342515E-3</v>
      </c>
      <c r="J21" s="32">
        <f>'[1]Summary $'!J21/'[1]Deficit $'!J$44</f>
        <v>-4.4369569820366618E-3</v>
      </c>
      <c r="K21" s="32">
        <f>'[1]Summary $'!K21/'[1]Deficit $'!K$44</f>
        <v>-1.2197073253481388E-2</v>
      </c>
      <c r="L21" s="32">
        <f>'[1]Summary $'!L21/'[1]Deficit $'!L$44</f>
        <v>-9.3320138597504897E-3</v>
      </c>
      <c r="M21" s="32">
        <f>'[1]Summary $'!M21/'[1]Deficit $'!M$44</f>
        <v>-2.1207969192092571E-2</v>
      </c>
      <c r="N21" s="33">
        <f>'[1]Summary $'!N21/'[1]Deficit $'!N$44</f>
        <v>-7.4505704728107256E-3</v>
      </c>
      <c r="O21" s="34">
        <f>AVERAGE(B21:M21)</f>
        <v>-5.6070414499259646E-3</v>
      </c>
      <c r="P21" s="32">
        <f>AVERAGE(C21:L21)</f>
        <v>-3.7204116395192972E-3</v>
      </c>
      <c r="Q21" s="32">
        <f>AVERAGE(C21:G21)</f>
        <v>-2.3150213600602316E-3</v>
      </c>
      <c r="R21" s="35">
        <f>AVERAGE(H21:L21)</f>
        <v>-5.1258019189783632E-3</v>
      </c>
    </row>
    <row r="22" spans="1:18" x14ac:dyDescent="0.25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2"/>
      <c r="O22" s="45"/>
      <c r="P22" s="46"/>
      <c r="Q22" s="46"/>
      <c r="R22" s="47"/>
    </row>
    <row r="23" spans="1:18" x14ac:dyDescent="0.25">
      <c r="A23" s="25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28"/>
      <c r="P23" s="29"/>
      <c r="Q23" s="29"/>
      <c r="R23" s="30"/>
    </row>
    <row r="24" spans="1:18" x14ac:dyDescent="0.25">
      <c r="A24" s="53" t="s">
        <v>28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28"/>
      <c r="P24" s="29"/>
      <c r="Q24" s="29"/>
      <c r="R24" s="30"/>
    </row>
    <row r="25" spans="1:18" x14ac:dyDescent="0.25">
      <c r="A25" s="25" t="s">
        <v>21</v>
      </c>
      <c r="B25" s="32">
        <f>'[1]Summary $'!B25/'[1]Deficit $'!B$44</f>
        <v>1.8977903711947946E-2</v>
      </c>
      <c r="C25" s="32">
        <f>'[1]Summary $'!C25/'[1]Deficit $'!C$44</f>
        <v>2.2377255794939637E-2</v>
      </c>
      <c r="D25" s="32">
        <f>'[1]Summary $'!D25/'[1]Deficit $'!D$44</f>
        <v>2.3853058810211211E-2</v>
      </c>
      <c r="E25" s="32">
        <f>'[1]Summary $'!E25/'[1]Deficit $'!E$44</f>
        <v>2.4944803819318545E-2</v>
      </c>
      <c r="F25" s="32">
        <f>'[1]Summary $'!F25/'[1]Deficit $'!F$44</f>
        <v>2.6733571665411671E-2</v>
      </c>
      <c r="G25" s="32">
        <f>'[1]Summary $'!G25/'[1]Deficit $'!G$44</f>
        <v>2.5190685276347425E-2</v>
      </c>
      <c r="H25" s="32">
        <f>'[1]Summary $'!H25/'[1]Deficit $'!H$44</f>
        <v>2.4670975501420393E-2</v>
      </c>
      <c r="I25" s="32">
        <f>'[1]Summary $'!I25/'[1]Deficit $'!I$44</f>
        <v>2.5495895609231045E-2</v>
      </c>
      <c r="J25" s="32">
        <f>'[1]Summary $'!J25/'[1]Deficit $'!J$44</f>
        <v>2.6671187931891199E-2</v>
      </c>
      <c r="K25" s="32">
        <f>'[1]Summary $'!K25/'[1]Deficit $'!K$44</f>
        <v>2.6321759250125365E-2</v>
      </c>
      <c r="L25" s="32">
        <f>'[1]Summary $'!L25/'[1]Deficit $'!L$44</f>
        <v>2.7611314394067388E-2</v>
      </c>
      <c r="M25" s="32">
        <f>'[1]Summary $'!M25/'[1]Deficit $'!M$44</f>
        <v>2.6926080255311763E-2</v>
      </c>
      <c r="N25" s="33">
        <f>'[1]Summary $'!N25/'[1]Deficit $'!N$44</f>
        <v>1.9113863829334849E-2</v>
      </c>
      <c r="O25" s="34">
        <f>AVERAGE(B25:M25)</f>
        <v>2.4981207668351962E-2</v>
      </c>
      <c r="P25" s="32">
        <f>AVERAGE(C25:L25)</f>
        <v>2.5387050805296386E-2</v>
      </c>
      <c r="Q25" s="32">
        <f>AVERAGE(C25:G25)</f>
        <v>2.4619875073245694E-2</v>
      </c>
      <c r="R25" s="35">
        <f>AVERAGE(H25:L25)</f>
        <v>2.6154226537347079E-2</v>
      </c>
    </row>
    <row r="26" spans="1:18" x14ac:dyDescent="0.25">
      <c r="A26" s="36" t="s">
        <v>22</v>
      </c>
      <c r="B26" s="37">
        <f>'[1]Summary $'!B26/'[1]Deficit $'!B$44</f>
        <v>1.8847321805673074E-2</v>
      </c>
      <c r="C26" s="38">
        <f>'[1]Summary $'!C26/'[1]Deficit $'!C$44</f>
        <v>2.2239056339684329E-2</v>
      </c>
      <c r="D26" s="38">
        <f>'[1]Summary $'!D26/'[1]Deficit $'!D$44</f>
        <v>2.37251012250288E-2</v>
      </c>
      <c r="E26" s="38">
        <f>'[1]Summary $'!E26/'[1]Deficit $'!E$44</f>
        <v>2.6059692525660975E-2</v>
      </c>
      <c r="F26" s="38">
        <f>'[1]Summary $'!F26/'[1]Deficit $'!F$44</f>
        <v>2.7963873533431331E-2</v>
      </c>
      <c r="G26" s="38">
        <f>'[1]Summary $'!G26/'[1]Deficit $'!G$44</f>
        <v>2.6287448958379166E-2</v>
      </c>
      <c r="H26" s="38">
        <f>'[1]Summary $'!H26/'[1]Deficit $'!H$44</f>
        <v>2.4376284810762698E-2</v>
      </c>
      <c r="I26" s="38">
        <f>'[1]Summary $'!I26/'[1]Deficit $'!I$44</f>
        <v>2.5203263220932186E-2</v>
      </c>
      <c r="J26" s="38">
        <f>'[1]Summary $'!J26/'[1]Deficit $'!J$44</f>
        <v>2.6803960042115976E-2</v>
      </c>
      <c r="K26" s="38">
        <f>'[1]Summary $'!K26/'[1]Deficit $'!K$44</f>
        <v>2.7722563340332563E-2</v>
      </c>
      <c r="L26" s="38">
        <f>'[1]Summary $'!L26/'[1]Deficit $'!L$44</f>
        <v>2.741338315665582E-2</v>
      </c>
      <c r="M26" s="38">
        <f>'[1]Summary $'!M26/'[1]Deficit $'!M$44</f>
        <v>2.9422720199999659E-2</v>
      </c>
      <c r="N26" s="39">
        <f>'[1]Summary $'!N26/'[1]Deficit $'!N$44</f>
        <v>2.022467866108681E-2</v>
      </c>
      <c r="O26" s="37">
        <f>AVERAGE(B26:M26)</f>
        <v>2.5505389096554715E-2</v>
      </c>
      <c r="P26" s="38">
        <f>AVERAGE(C26:L26)</f>
        <v>2.5779462715298386E-2</v>
      </c>
      <c r="Q26" s="38">
        <f>AVERAGE(C26:G26)</f>
        <v>2.525503451643692E-2</v>
      </c>
      <c r="R26" s="40">
        <f>AVERAGE(H26:L26)</f>
        <v>2.6303890914159848E-2</v>
      </c>
    </row>
    <row r="27" spans="1:18" x14ac:dyDescent="0.25">
      <c r="A27" s="41" t="s">
        <v>29</v>
      </c>
      <c r="B27" s="32">
        <f>'[1]Summary $'!B27/'[1]Deficit $'!B$44</f>
        <v>1.3058190627487118E-4</v>
      </c>
      <c r="C27" s="32">
        <f>'[1]Summary $'!C27/'[1]Deficit $'!C$44</f>
        <v>1.3819945525530902E-4</v>
      </c>
      <c r="D27" s="32">
        <f>'[1]Summary $'!D27/'[1]Deficit $'!D$44</f>
        <v>1.2795758518241307E-4</v>
      </c>
      <c r="E27" s="32">
        <f>'[1]Summary $'!E27/'[1]Deficit $'!E$44</f>
        <v>-1.1148887063424299E-3</v>
      </c>
      <c r="F27" s="32">
        <f>'[1]Summary $'!F27/'[1]Deficit $'!F$44</f>
        <v>-1.2303018680196569E-3</v>
      </c>
      <c r="G27" s="32">
        <f>'[1]Summary $'!G27/'[1]Deficit $'!G$44</f>
        <v>-1.0967636820317418E-3</v>
      </c>
      <c r="H27" s="32">
        <f>'[1]Summary $'!H27/'[1]Deficit $'!H$44</f>
        <v>2.9469069065769728E-4</v>
      </c>
      <c r="I27" s="32">
        <f>'[1]Summary $'!I27/'[1]Deficit $'!I$44</f>
        <v>2.9263238829885973E-4</v>
      </c>
      <c r="J27" s="32">
        <f>'[1]Summary $'!J27/'[1]Deficit $'!J$44</f>
        <v>-1.3277211022477516E-4</v>
      </c>
      <c r="K27" s="32">
        <f>'[1]Summary $'!K27/'[1]Deficit $'!K$44</f>
        <v>-1.4008040902071977E-3</v>
      </c>
      <c r="L27" s="32">
        <f>'[1]Summary $'!L27/'[1]Deficit $'!L$44</f>
        <v>1.979312374115688E-4</v>
      </c>
      <c r="M27" s="32">
        <f>'[1]Summary $'!M27/'[1]Deficit $'!M$44</f>
        <v>-2.4966399446878953E-3</v>
      </c>
      <c r="N27" s="33">
        <f>'[1]Summary $'!N27/'[1]Deficit $'!N$44</f>
        <v>-1.1108148317519576E-3</v>
      </c>
      <c r="O27" s="34">
        <f>AVERAGE(B27:M27)</f>
        <v>-5.2418142820274819E-4</v>
      </c>
      <c r="P27" s="32">
        <f>AVERAGE(C27:L27)</f>
        <v>-3.9241191000199537E-4</v>
      </c>
      <c r="Q27" s="32">
        <f>AVERAGE(C27:G27)</f>
        <v>-6.3515944319122129E-4</v>
      </c>
      <c r="R27" s="35">
        <f>AVERAGE(H27:L27)</f>
        <v>-1.4966437681276939E-4</v>
      </c>
    </row>
    <row r="28" spans="1:18" x14ac:dyDescent="0.25">
      <c r="A28" s="42" t="s">
        <v>24</v>
      </c>
      <c r="B28" s="37">
        <f>'[1]Summary $'!B28/'[1]Deficit $'!B$44</f>
        <v>1.3058190627487118E-4</v>
      </c>
      <c r="C28" s="38">
        <f>'[1]Summary $'!C28/'[1]Deficit $'!C$44</f>
        <v>1.3819945525530902E-4</v>
      </c>
      <c r="D28" s="38">
        <f>'[1]Summary $'!D28/'[1]Deficit $'!D$44</f>
        <v>1.2795758518241307E-4</v>
      </c>
      <c r="E28" s="38">
        <f>'[1]Summary $'!E28/'[1]Deficit $'!E$44</f>
        <v>1.2513657875467456E-4</v>
      </c>
      <c r="F28" s="38">
        <f>'[1]Summary $'!F28/'[1]Deficit $'!F$44</f>
        <v>1.2407708722543019E-4</v>
      </c>
      <c r="G28" s="38">
        <f>'[1]Summary $'!G28/'[1]Deficit $'!G$44</f>
        <v>1.8214803199820447E-4</v>
      </c>
      <c r="H28" s="38">
        <f>'[1]Summary $'!H28/'[1]Deficit $'!H$44</f>
        <v>2.7558356358263524E-4</v>
      </c>
      <c r="I28" s="38">
        <f>'[1]Summary $'!I28/'[1]Deficit $'!I$44</f>
        <v>2.8682754512373708E-4</v>
      </c>
      <c r="J28" s="38">
        <f>'[1]Summary $'!J28/'[1]Deficit $'!J$44</f>
        <v>2.8767509841781777E-4</v>
      </c>
      <c r="K28" s="38">
        <f>'[1]Summary $'!K28/'[1]Deficit $'!K$44</f>
        <v>4.458797292503219E-4</v>
      </c>
      <c r="L28" s="38">
        <f>'[1]Summary $'!L28/'[1]Deficit $'!L$44</f>
        <v>4.8908487469839031E-4</v>
      </c>
      <c r="M28" s="38">
        <f>'[1]Summary $'!M28/'[1]Deficit $'!M$44</f>
        <v>7.9621876516326599E-4</v>
      </c>
      <c r="N28" s="39">
        <f>'[1]Summary $'!N28/'[1]Deficit $'!N$44</f>
        <v>3.3724994754598457E-4</v>
      </c>
      <c r="O28" s="37">
        <f>AVERAGE(B28:M28)</f>
        <v>2.841141850772559E-4</v>
      </c>
      <c r="P28" s="38">
        <f>AVERAGE(C28:L28)</f>
        <v>2.4825695494889337E-4</v>
      </c>
      <c r="Q28" s="38">
        <f>AVERAGE(C28:G28)</f>
        <v>1.3950374768320628E-4</v>
      </c>
      <c r="R28" s="40">
        <f>AVERAGE(H28:L28)</f>
        <v>3.5701016221458047E-4</v>
      </c>
    </row>
    <row r="29" spans="1:18" x14ac:dyDescent="0.25">
      <c r="A29" s="41" t="s">
        <v>25</v>
      </c>
      <c r="B29" s="32">
        <f>'[1]Summary $'!B29/'[1]Deficit $'!B$44</f>
        <v>0</v>
      </c>
      <c r="C29" s="32">
        <f>'[1]Summary $'!C29/'[1]Deficit $'!C$44</f>
        <v>0</v>
      </c>
      <c r="D29" s="32">
        <f>'[1]Summary $'!D29/'[1]Deficit $'!D$44</f>
        <v>0</v>
      </c>
      <c r="E29" s="32">
        <f>'[1]Summary $'!E29/'[1]Deficit $'!E$44</f>
        <v>-1.2400252850971046E-3</v>
      </c>
      <c r="F29" s="32">
        <f>'[1]Summary $'!F29/'[1]Deficit $'!F$44</f>
        <v>-1.3543789552450871E-3</v>
      </c>
      <c r="G29" s="32">
        <f>'[1]Summary $'!G29/'[1]Deficit $'!G$44</f>
        <v>-1.2789117140299463E-3</v>
      </c>
      <c r="H29" s="32">
        <f>'[1]Summary $'!H29/'[1]Deficit $'!H$44</f>
        <v>1.9107127075062043E-5</v>
      </c>
      <c r="I29" s="32">
        <f>'[1]Summary $'!I29/'[1]Deficit $'!I$44</f>
        <v>5.8048431751226295E-6</v>
      </c>
      <c r="J29" s="32">
        <f>'[1]Summary $'!J29/'[1]Deficit $'!J$44</f>
        <v>-4.204472086425929E-4</v>
      </c>
      <c r="K29" s="32">
        <f>'[1]Summary $'!K29/'[1]Deficit $'!K$44</f>
        <v>-1.8466838194575194E-3</v>
      </c>
      <c r="L29" s="32">
        <f>'[1]Summary $'!L29/'[1]Deficit $'!L$44</f>
        <v>-2.9115363728682156E-4</v>
      </c>
      <c r="M29" s="32">
        <f>'[1]Summary $'!M29/'[1]Deficit $'!M$44</f>
        <v>-3.292858709851161E-3</v>
      </c>
      <c r="N29" s="33">
        <f>'[1]Summary $'!N29/'[1]Deficit $'!N$44</f>
        <v>-1.4480647792979424E-3</v>
      </c>
      <c r="O29" s="34">
        <f>AVERAGE(B29:M29)</f>
        <v>-8.0829561328000404E-4</v>
      </c>
      <c r="P29" s="32">
        <f>AVERAGE(C29:L29)</f>
        <v>-6.4066886495088864E-4</v>
      </c>
      <c r="Q29" s="32">
        <f>AVERAGE(C29:G29)</f>
        <v>-7.7466319087442768E-4</v>
      </c>
      <c r="R29" s="35">
        <f>AVERAGE(H29:L29)</f>
        <v>-5.0667453902734981E-4</v>
      </c>
    </row>
    <row r="30" spans="1:18" x14ac:dyDescent="0.25">
      <c r="A30" s="41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  <c r="O30" s="28"/>
      <c r="P30" s="29"/>
      <c r="Q30" s="29"/>
      <c r="R30" s="30"/>
    </row>
    <row r="31" spans="1:18" x14ac:dyDescent="0.25">
      <c r="A31" s="41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28"/>
      <c r="P31" s="29"/>
      <c r="Q31" s="29"/>
      <c r="R31" s="30"/>
    </row>
    <row r="32" spans="1:18" x14ac:dyDescent="0.25">
      <c r="A32" s="53" t="s">
        <v>30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28"/>
      <c r="P32" s="29"/>
      <c r="Q32" s="29"/>
      <c r="R32" s="30"/>
    </row>
    <row r="33" spans="1:18" x14ac:dyDescent="0.25">
      <c r="A33" s="25" t="s">
        <v>21</v>
      </c>
      <c r="B33" s="32">
        <f>'[1]Summary $'!B33/'[1]Deficit $'!B$44</f>
        <v>9.7645861605039672E-2</v>
      </c>
      <c r="C33" s="32">
        <f>'[1]Summary $'!C33/'[1]Deficit $'!C$44</f>
        <v>9.8223760274009544E-2</v>
      </c>
      <c r="D33" s="32">
        <f>'[1]Summary $'!D33/'[1]Deficit $'!D$44</f>
        <v>9.8788991790503489E-2</v>
      </c>
      <c r="E33" s="32">
        <f>'[1]Summary $'!E33/'[1]Deficit $'!E$44</f>
        <v>9.4897715550416054E-2</v>
      </c>
      <c r="F33" s="32">
        <f>'[1]Summary $'!F33/'[1]Deficit $'!F$44</f>
        <v>9.9775814210534525E-2</v>
      </c>
      <c r="G33" s="32">
        <f>'[1]Summary $'!G33/'[1]Deficit $'!G$44</f>
        <v>0.11357511118594425</v>
      </c>
      <c r="H33" s="32">
        <f>'[1]Summary $'!H33/'[1]Deficit $'!H$44</f>
        <v>9.5208976991280267E-2</v>
      </c>
      <c r="I33" s="32">
        <f>'[1]Summary $'!I33/'[1]Deficit $'!I$44</f>
        <v>9.1123745240358309E-2</v>
      </c>
      <c r="J33" s="32">
        <f>'[1]Summary $'!J33/'[1]Deficit $'!J$44</f>
        <v>8.9097396904901677E-2</v>
      </c>
      <c r="K33" s="32">
        <f>'[1]Summary $'!K33/'[1]Deficit $'!K$44</f>
        <v>9.2223694150938451E-2</v>
      </c>
      <c r="L33" s="32">
        <f>'[1]Summary $'!L33/'[1]Deficit $'!L$44</f>
        <v>9.0908563119657781E-2</v>
      </c>
      <c r="M33" s="32">
        <f>'[1]Summary $'!M33/'[1]Deficit $'!M$44</f>
        <v>8.9110409166301294E-2</v>
      </c>
      <c r="N33" s="33">
        <f>'[1]Summary $'!N33/'[1]Deficit $'!N$44</f>
        <v>6.5959112996405875E-2</v>
      </c>
      <c r="O33" s="34">
        <f>AVERAGE(B33:M33)</f>
        <v>9.5881670015823761E-2</v>
      </c>
      <c r="P33" s="32">
        <f>AVERAGE(C33:L33)</f>
        <v>9.6382376941854433E-2</v>
      </c>
      <c r="Q33" s="32">
        <f>AVERAGE(C33:G33)</f>
        <v>0.10105227860228157</v>
      </c>
      <c r="R33" s="35">
        <f>AVERAGE(H33:L33)</f>
        <v>9.17124752814273E-2</v>
      </c>
    </row>
    <row r="34" spans="1:18" x14ac:dyDescent="0.25">
      <c r="A34" s="25" t="s">
        <v>31</v>
      </c>
      <c r="B34" s="32">
        <f>'[1]Summary $'!B34/'[1]Deficit $'!B$44</f>
        <v>8.808475033274922E-2</v>
      </c>
      <c r="C34" s="32">
        <f>'[1]Summary $'!C34/'[1]Deficit $'!C$44</f>
        <v>8.8923057489476043E-2</v>
      </c>
      <c r="D34" s="32">
        <f>'[1]Summary $'!D34/'[1]Deficit $'!D$44</f>
        <v>8.6869963347287887E-2</v>
      </c>
      <c r="E34" s="32">
        <f>'[1]Summary $'!E34/'[1]Deficit $'!E$44</f>
        <v>8.1749380589577231E-2</v>
      </c>
      <c r="F34" s="32">
        <f>'[1]Summary $'!F34/'[1]Deficit $'!F$44</f>
        <v>9.5015906951848958E-2</v>
      </c>
      <c r="G34" s="32">
        <f>'[1]Summary $'!G34/'[1]Deficit $'!G$44</f>
        <v>9.799951670507652E-2</v>
      </c>
      <c r="H34" s="32">
        <f>'[1]Summary $'!H34/'[1]Deficit $'!H$44</f>
        <v>9.5193911756471086E-2</v>
      </c>
      <c r="I34" s="32">
        <f>'[1]Summary $'!I34/'[1]Deficit $'!I$44</f>
        <v>9.0063849168853446E-2</v>
      </c>
      <c r="J34" s="32">
        <f>'[1]Summary $'!J34/'[1]Deficit $'!J$44</f>
        <v>8.8764493158316415E-2</v>
      </c>
      <c r="K34" s="32">
        <f>'[1]Summary $'!K34/'[1]Deficit $'!K$44</f>
        <v>9.4676188274229078E-2</v>
      </c>
      <c r="L34" s="32">
        <f>'[1]Summary $'!L34/'[1]Deficit $'!L$44</f>
        <v>9.3450397029601076E-2</v>
      </c>
      <c r="M34" s="32">
        <f>'[1]Summary $'!M34/'[1]Deficit $'!M$44</f>
        <v>9.3853393719353001E-2</v>
      </c>
      <c r="N34" s="33">
        <f>'[1]Summary $'!N34/'[1]Deficit $'!N$44</f>
        <v>6.947897178152318E-2</v>
      </c>
      <c r="O34" s="34">
        <f>AVERAGE(B34:M34)</f>
        <v>9.1220400710236668E-2</v>
      </c>
      <c r="P34" s="32">
        <f>AVERAGE(C34:L34)</f>
        <v>9.1270666447073795E-2</v>
      </c>
      <c r="Q34" s="32">
        <f>AVERAGE(C34:G34)</f>
        <v>9.0111565016653322E-2</v>
      </c>
      <c r="R34" s="35">
        <f>AVERAGE(H34:L34)</f>
        <v>9.2429767877494212E-2</v>
      </c>
    </row>
    <row r="35" spans="1:18" x14ac:dyDescent="0.25">
      <c r="A35" s="36" t="s">
        <v>32</v>
      </c>
      <c r="B35" s="37">
        <f>'[1]Summary $'!B35/'[1]Deficit $'!B$44</f>
        <v>1.942768583356139E-2</v>
      </c>
      <c r="C35" s="38">
        <f>'[1]Summary $'!C35/'[1]Deficit $'!C$44</f>
        <v>2.1619922780140546E-2</v>
      </c>
      <c r="D35" s="38">
        <f>'[1]Summary $'!D35/'[1]Deficit $'!D$44</f>
        <v>2.3998665717487749E-2</v>
      </c>
      <c r="E35" s="38">
        <f>'[1]Summary $'!E35/'[1]Deficit $'!E$44</f>
        <v>2.5226752173325172E-2</v>
      </c>
      <c r="F35" s="38">
        <f>'[1]Summary $'!F35/'[1]Deficit $'!F$44</f>
        <v>2.6141491314807825E-2</v>
      </c>
      <c r="G35" s="38">
        <f>'[1]Summary $'!G35/'[1]Deficit $'!G$44</f>
        <v>2.6597488161780366E-2</v>
      </c>
      <c r="H35" s="38">
        <f>'[1]Summary $'!H35/'[1]Deficit $'!H$44</f>
        <v>2.1701287020253916E-2</v>
      </c>
      <c r="I35" s="38">
        <f>'[1]Summary $'!I35/'[1]Deficit $'!I$44</f>
        <v>2.0231585772120742E-2</v>
      </c>
      <c r="J35" s="38">
        <f>'[1]Summary $'!J35/'[1]Deficit $'!J$44</f>
        <v>2.0833029220304292E-2</v>
      </c>
      <c r="K35" s="38">
        <f>'[1]Summary $'!K35/'[1]Deficit $'!K$44</f>
        <v>2.2996520636077569E-2</v>
      </c>
      <c r="L35" s="38">
        <f>'[1]Summary $'!L35/'[1]Deficit $'!L$44</f>
        <v>2.3521815736393809E-2</v>
      </c>
      <c r="M35" s="38">
        <f>'[1]Summary $'!M35/'[1]Deficit $'!M$44</f>
        <v>2.371692711333119E-2</v>
      </c>
      <c r="N35" s="39">
        <f>'[1]Summary $'!N35/'[1]Deficit $'!N$44</f>
        <v>1.7792580443847756E-2</v>
      </c>
      <c r="O35" s="37">
        <f>AVERAGE(B35:M35)</f>
        <v>2.3001097623298713E-2</v>
      </c>
      <c r="P35" s="38">
        <f>AVERAGE(C35:L35)</f>
        <v>2.32868558532692E-2</v>
      </c>
      <c r="Q35" s="38">
        <f>AVERAGE(C35:G35)</f>
        <v>2.4716864029508331E-2</v>
      </c>
      <c r="R35" s="40">
        <f>AVERAGE(H35:L35)</f>
        <v>2.1856847677030066E-2</v>
      </c>
    </row>
    <row r="36" spans="1:18" x14ac:dyDescent="0.25">
      <c r="A36" s="41" t="s">
        <v>33</v>
      </c>
      <c r="B36" s="32">
        <f>'[1]Summary $'!B36/'[1]Deficit $'!B$44</f>
        <v>-9.8665745612709285E-3</v>
      </c>
      <c r="C36" s="32">
        <f>'[1]Summary $'!C36/'[1]Deficit $'!C$44</f>
        <v>-1.2319219995607042E-2</v>
      </c>
      <c r="D36" s="32">
        <f>'[1]Summary $'!D36/'[1]Deficit $'!D$44</f>
        <v>-1.2079637274272151E-2</v>
      </c>
      <c r="E36" s="32">
        <f>'[1]Summary $'!E36/'[1]Deficit $'!E$44</f>
        <v>-1.2078417212486356E-2</v>
      </c>
      <c r="F36" s="32">
        <f>'[1]Summary $'!F36/'[1]Deficit $'!F$44</f>
        <v>-2.1381584056122262E-2</v>
      </c>
      <c r="G36" s="32">
        <f>'[1]Summary $'!G36/'[1]Deficit $'!G$44</f>
        <v>-1.1021893680912628E-2</v>
      </c>
      <c r="H36" s="32">
        <f>'[1]Summary $'!H36/'[1]Deficit $'!H$44</f>
        <v>-2.1686221785444739E-2</v>
      </c>
      <c r="I36" s="32">
        <f>'[1]Summary $'!I36/'[1]Deficit $'!I$44</f>
        <v>-1.917168970061588E-2</v>
      </c>
      <c r="J36" s="32">
        <f>'[1]Summary $'!J36/'[1]Deficit $'!J$44</f>
        <v>-2.050012547371903E-2</v>
      </c>
      <c r="K36" s="32">
        <f>'[1]Summary $'!K36/'[1]Deficit $'!K$44</f>
        <v>-2.5449014759368196E-2</v>
      </c>
      <c r="L36" s="32">
        <f>'[1]Summary $'!L36/'[1]Deficit $'!L$44</f>
        <v>-2.6063649646337103E-2</v>
      </c>
      <c r="M36" s="32">
        <f>'[1]Summary $'!M36/'[1]Deficit $'!M$44</f>
        <v>-2.8459911666382901E-2</v>
      </c>
      <c r="N36" s="33">
        <f>'[1]Summary $'!N36/'[1]Deficit $'!N$44</f>
        <v>-2.1312439228965068E-2</v>
      </c>
      <c r="O36" s="34">
        <f>AVERAGE(B36:M36)</f>
        <v>-1.8339828317711599E-2</v>
      </c>
      <c r="P36" s="32">
        <f>AVERAGE(C36:L36)</f>
        <v>-1.8175145358488538E-2</v>
      </c>
      <c r="Q36" s="32">
        <f>AVERAGE(C36:G36)</f>
        <v>-1.3776150443880086E-2</v>
      </c>
      <c r="R36" s="35">
        <f>AVERAGE(H36:L36)</f>
        <v>-2.2574140273096989E-2</v>
      </c>
    </row>
    <row r="37" spans="1:18" x14ac:dyDescent="0.25">
      <c r="A37" s="41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9"/>
      <c r="O37" s="28"/>
      <c r="P37" s="29"/>
      <c r="Q37" s="29"/>
      <c r="R37" s="30"/>
    </row>
    <row r="38" spans="1:18" x14ac:dyDescent="0.25">
      <c r="A38" s="41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9"/>
      <c r="O38" s="28"/>
      <c r="P38" s="29"/>
      <c r="Q38" s="29"/>
      <c r="R38" s="30"/>
    </row>
    <row r="39" spans="1:18" x14ac:dyDescent="0.25">
      <c r="A39" s="53" t="s">
        <v>34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9"/>
      <c r="O39" s="28"/>
      <c r="P39" s="29"/>
      <c r="Q39" s="29"/>
      <c r="R39" s="30"/>
    </row>
    <row r="40" spans="1:18" x14ac:dyDescent="0.25">
      <c r="A40" s="25" t="s">
        <v>21</v>
      </c>
      <c r="B40" s="32">
        <f>'[1]Summary $'!B40/'[1]Deficit $'!B$44</f>
        <v>0.16118875746014788</v>
      </c>
      <c r="C40" s="32">
        <f>'[1]Summary $'!C40/'[1]Deficit $'!C$44</f>
        <v>0.17467005739691668</v>
      </c>
      <c r="D40" s="32">
        <f>'[1]Summary $'!D40/'[1]Deficit $'!D$44</f>
        <v>0.19567097432873667</v>
      </c>
      <c r="E40" s="32">
        <f>'[1]Summary $'!E40/'[1]Deficit $'!E$44</f>
        <v>0.2084532949931541</v>
      </c>
      <c r="F40" s="32">
        <f>'[1]Summary $'!F40/'[1]Deficit $'!F$44</f>
        <v>0.20615020301607648</v>
      </c>
      <c r="G40" s="32">
        <f>'[1]Summary $'!G40/'[1]Deficit $'!G$44</f>
        <v>0.19106437193901868</v>
      </c>
      <c r="H40" s="32">
        <f>'[1]Summary $'!H40/'[1]Deficit $'!H$44</f>
        <v>0.18691436827754662</v>
      </c>
      <c r="I40" s="32">
        <f>'[1]Summary $'!I40/'[1]Deficit $'!I$44</f>
        <v>0.19746949659270599</v>
      </c>
      <c r="J40" s="32">
        <f>'[1]Summary $'!J40/'[1]Deficit $'!J$44</f>
        <v>0.20008802252295679</v>
      </c>
      <c r="K40" s="32">
        <f>'[1]Summary $'!K40/'[1]Deficit $'!K$44</f>
        <v>0.21589391277249115</v>
      </c>
      <c r="L40" s="32">
        <f>'[1]Summary $'!L40/'[1]Deficit $'!L$44</f>
        <v>0.21087810931356632</v>
      </c>
      <c r="M40" s="32">
        <f>'[1]Summary $'!M40/'[1]Deficit $'!M$44</f>
        <v>0.20218870737763242</v>
      </c>
      <c r="N40" s="33">
        <f>'[1]Summary $'!N40/'[1]Deficit $'!N$44</f>
        <v>0.16148364542395327</v>
      </c>
      <c r="O40" s="34">
        <f t="shared" ref="O40:O46" si="0">AVERAGE(B40:M40)</f>
        <v>0.19588585633257916</v>
      </c>
      <c r="P40" s="32">
        <f t="shared" ref="P40:P46" si="1">AVERAGE(C40:L40)</f>
        <v>0.19872528111531698</v>
      </c>
      <c r="Q40" s="32">
        <f t="shared" ref="Q40:Q46" si="2">AVERAGE(C40:G40)</f>
        <v>0.19520178033478053</v>
      </c>
      <c r="R40" s="35">
        <f t="shared" ref="R40:R46" si="3">AVERAGE(H40:L40)</f>
        <v>0.20224878189585338</v>
      </c>
    </row>
    <row r="41" spans="1:18" x14ac:dyDescent="0.25">
      <c r="A41" s="36" t="s">
        <v>22</v>
      </c>
      <c r="B41" s="37">
        <f>'[1]Summary $'!B41/'[1]Deficit $'!B$44</f>
        <v>0.16435909269797119</v>
      </c>
      <c r="C41" s="38">
        <f>'[1]Summary $'!C41/'[1]Deficit $'!C$44</f>
        <v>0.15523115612097332</v>
      </c>
      <c r="D41" s="38">
        <f>'[1]Summary $'!D41/'[1]Deficit $'!D$44</f>
        <v>0.15732605714703865</v>
      </c>
      <c r="E41" s="38">
        <f>'[1]Summary $'!E41/'[1]Deficit $'!E$44</f>
        <v>0.16875840800493688</v>
      </c>
      <c r="F41" s="38">
        <f>'[1]Summary $'!F41/'[1]Deficit $'!F$44</f>
        <v>0.17848488997378134</v>
      </c>
      <c r="G41" s="38">
        <f>'[1]Summary $'!G41/'[1]Deficit $'!G$44</f>
        <v>0.17799350667262839</v>
      </c>
      <c r="H41" s="38">
        <f>'[1]Summary $'!H41/'[1]Deficit $'!H$44</f>
        <v>0.16659210140946024</v>
      </c>
      <c r="I41" s="38">
        <f>'[1]Summary $'!I41/'[1]Deficit $'!I$44</f>
        <v>0.16651704839885909</v>
      </c>
      <c r="J41" s="38">
        <f>'[1]Summary $'!J41/'[1]Deficit $'!J$44</f>
        <v>0.1732871166386836</v>
      </c>
      <c r="K41" s="38">
        <f>'[1]Summary $'!K41/'[1]Deficit $'!K$44</f>
        <v>0.18785093039762552</v>
      </c>
      <c r="L41" s="38">
        <f>'[1]Summary $'!L41/'[1]Deficit $'!L$44</f>
        <v>0.17789670633004256</v>
      </c>
      <c r="M41" s="38">
        <f>'[1]Summary $'!M41/'[1]Deficit $'!M$44</f>
        <v>0.18547760701236177</v>
      </c>
      <c r="N41" s="39">
        <f>'[1]Summary $'!N41/'[1]Deficit $'!N$44</f>
        <v>0.14191509200623895</v>
      </c>
      <c r="O41" s="37">
        <f t="shared" si="0"/>
        <v>0.17164788506703021</v>
      </c>
      <c r="P41" s="38">
        <f t="shared" si="1"/>
        <v>0.17099379210940296</v>
      </c>
      <c r="Q41" s="38">
        <f t="shared" si="2"/>
        <v>0.16755880358387171</v>
      </c>
      <c r="R41" s="40">
        <f t="shared" si="3"/>
        <v>0.17442878063493419</v>
      </c>
    </row>
    <row r="42" spans="1:18" x14ac:dyDescent="0.25">
      <c r="A42" s="41" t="s">
        <v>35</v>
      </c>
      <c r="B42" s="32">
        <f>'[1]Summary $'!B42/'[1]Deficit $'!B$44</f>
        <v>-3.1703352378233142E-3</v>
      </c>
      <c r="C42" s="32">
        <f>'[1]Summary $'!C42/'[1]Deficit $'!C$44</f>
        <v>1.9438901275943363E-2</v>
      </c>
      <c r="D42" s="32">
        <f>'[1]Summary $'!D42/'[1]Deficit $'!D$44</f>
        <v>3.8344917181698031E-2</v>
      </c>
      <c r="E42" s="32">
        <f>'[1]Summary $'!E42/'[1]Deficit $'!E$44</f>
        <v>3.9694886988217215E-2</v>
      </c>
      <c r="F42" s="32">
        <f>'[1]Summary $'!F42/'[1]Deficit $'!F$44</f>
        <v>2.7665313042295137E-2</v>
      </c>
      <c r="G42" s="32">
        <f>'[1]Summary $'!G42/'[1]Deficit $'!G$44</f>
        <v>1.3070865266390291E-2</v>
      </c>
      <c r="H42" s="32">
        <f>'[1]Summary $'!H42/'[1]Deficit $'!H$44</f>
        <v>2.03222668680864E-2</v>
      </c>
      <c r="I42" s="32">
        <f>'[1]Summary $'!I42/'[1]Deficit $'!I$44</f>
        <v>3.095244819384689E-2</v>
      </c>
      <c r="J42" s="32">
        <f>'[1]Summary $'!J42/'[1]Deficit $'!J$44</f>
        <v>2.6800905884273189E-2</v>
      </c>
      <c r="K42" s="32">
        <f>'[1]Summary $'!K42/'[1]Deficit $'!K$44</f>
        <v>2.8042982374865636E-2</v>
      </c>
      <c r="L42" s="32">
        <f>'[1]Summary $'!L42/'[1]Deficit $'!L$44</f>
        <v>3.2981402983523762E-2</v>
      </c>
      <c r="M42" s="32">
        <f>'[1]Summary $'!M42/'[1]Deficit $'!M$44</f>
        <v>1.6711100365270633E-2</v>
      </c>
      <c r="N42" s="33">
        <f>'[1]Summary $'!N42/'[1]Deficit $'!N$44</f>
        <v>1.9568553417714327E-2</v>
      </c>
      <c r="O42" s="34">
        <f t="shared" si="0"/>
        <v>2.4237971265548938E-2</v>
      </c>
      <c r="P42" s="32">
        <f t="shared" si="1"/>
        <v>2.7731489005913997E-2</v>
      </c>
      <c r="Q42" s="32">
        <f t="shared" si="2"/>
        <v>2.764297675090881E-2</v>
      </c>
      <c r="R42" s="35">
        <f t="shared" si="3"/>
        <v>2.7820001260919176E-2</v>
      </c>
    </row>
    <row r="43" spans="1:18" x14ac:dyDescent="0.25">
      <c r="A43" s="42" t="s">
        <v>36</v>
      </c>
      <c r="B43" s="37">
        <f>'[1]Summary $'!B43/'[1]Deficit $'!B$44</f>
        <v>-9.8665745612709285E-3</v>
      </c>
      <c r="C43" s="38">
        <f>'[1]Summary $'!C43/'[1]Deficit $'!C$44</f>
        <v>-1.2319219995607042E-2</v>
      </c>
      <c r="D43" s="38">
        <f>'[1]Summary $'!D43/'[1]Deficit $'!D$44</f>
        <v>-1.2079637274272151E-2</v>
      </c>
      <c r="E43" s="38">
        <f>'[1]Summary $'!E43/'[1]Deficit $'!E$44</f>
        <v>-1.2078417212486356E-2</v>
      </c>
      <c r="F43" s="38">
        <f>'[1]Summary $'!F43/'[1]Deficit $'!F$44</f>
        <v>-2.1381584056122262E-2</v>
      </c>
      <c r="G43" s="38">
        <f>'[1]Summary $'!G43/'[1]Deficit $'!G$44</f>
        <v>-1.1021893680912628E-2</v>
      </c>
      <c r="H43" s="38">
        <f>'[1]Summary $'!H43/'[1]Deficit $'!H$44</f>
        <v>-2.1686221785444739E-2</v>
      </c>
      <c r="I43" s="38">
        <f>'[1]Summary $'!I43/'[1]Deficit $'!I$44</f>
        <v>-1.917168970061588E-2</v>
      </c>
      <c r="J43" s="38">
        <f>'[1]Summary $'!J43/'[1]Deficit $'!J$44</f>
        <v>-2.050012547371903E-2</v>
      </c>
      <c r="K43" s="38">
        <f>'[1]Summary $'!K43/'[1]Deficit $'!K$44</f>
        <v>-2.5449014759368196E-2</v>
      </c>
      <c r="L43" s="38">
        <f>'[1]Summary $'!L43/'[1]Deficit $'!L$44</f>
        <v>-2.6063649646337103E-2</v>
      </c>
      <c r="M43" s="38">
        <f>'[1]Summary $'!M43/'[1]Deficit $'!M$44</f>
        <v>-2.8459911666382901E-2</v>
      </c>
      <c r="N43" s="39">
        <f>'[1]Summary $'!N43/'[1]Deficit $'!N$44</f>
        <v>-2.1312439228965068E-2</v>
      </c>
      <c r="O43" s="37">
        <f t="shared" si="0"/>
        <v>-1.8339828317711599E-2</v>
      </c>
      <c r="P43" s="38">
        <f t="shared" si="1"/>
        <v>-1.8175145358488538E-2</v>
      </c>
      <c r="Q43" s="38">
        <f t="shared" si="2"/>
        <v>-1.3776150443880086E-2</v>
      </c>
      <c r="R43" s="40">
        <f t="shared" si="3"/>
        <v>-2.2574140273096989E-2</v>
      </c>
    </row>
    <row r="44" spans="1:18" x14ac:dyDescent="0.25">
      <c r="A44" s="41" t="s">
        <v>37</v>
      </c>
      <c r="B44" s="32">
        <f>'[1]Summary $'!B44/'[1]Deficit $'!B$44</f>
        <v>-1.3036909799094243E-2</v>
      </c>
      <c r="C44" s="32">
        <f>'[1]Summary $'!C44/'[1]Deficit $'!C$44</f>
        <v>7.1196812803363211E-3</v>
      </c>
      <c r="D44" s="32">
        <f>'[1]Summary $'!D44/'[1]Deficit $'!D$44</f>
        <v>2.6265279907425877E-2</v>
      </c>
      <c r="E44" s="32">
        <f>'[1]Summary $'!E44/'[1]Deficit $'!E$44</f>
        <v>2.7616469775730856E-2</v>
      </c>
      <c r="F44" s="32">
        <f>'[1]Summary $'!F44/'[1]Deficit $'!F$44</f>
        <v>6.2837289861728748E-3</v>
      </c>
      <c r="G44" s="32">
        <f>'[1]Summary $'!G44/'[1]Deficit $'!G$44</f>
        <v>2.048971585477663E-3</v>
      </c>
      <c r="H44" s="32">
        <f>'[1]Summary $'!H44/'[1]Deficit $'!H$44</f>
        <v>-1.3639549173583387E-3</v>
      </c>
      <c r="I44" s="32">
        <f>'[1]Summary $'!I44/'[1]Deficit $'!I$44</f>
        <v>1.1780758493231012E-2</v>
      </c>
      <c r="J44" s="32">
        <f>'[1]Summary $'!J44/'[1]Deficit $'!J$44</f>
        <v>6.3007804105541599E-3</v>
      </c>
      <c r="K44" s="32">
        <f>'[1]Summary $'!K44/'[1]Deficit $'!K$44</f>
        <v>2.5939676154974394E-3</v>
      </c>
      <c r="L44" s="32">
        <f>'[1]Summary $'!L44/'[1]Deficit $'!L$44</f>
        <v>6.9177533371866575E-3</v>
      </c>
      <c r="M44" s="32">
        <f>'[1]Summary $'!M44/'[1]Deficit $'!M$44</f>
        <v>-1.174881130111227E-2</v>
      </c>
      <c r="N44" s="33">
        <f>'[1]Summary $'!N44/'[1]Deficit $'!N$44</f>
        <v>-1.743885811250741E-3</v>
      </c>
      <c r="O44" s="34">
        <f t="shared" si="0"/>
        <v>5.8981429478373341E-3</v>
      </c>
      <c r="P44" s="32">
        <f t="shared" si="1"/>
        <v>9.5563436474254519E-3</v>
      </c>
      <c r="Q44" s="32">
        <f t="shared" si="2"/>
        <v>1.3866826307028721E-2</v>
      </c>
      <c r="R44" s="35">
        <f t="shared" si="3"/>
        <v>5.2458609878221858E-3</v>
      </c>
    </row>
    <row r="45" spans="1:18" x14ac:dyDescent="0.25">
      <c r="A45" s="42" t="s">
        <v>24</v>
      </c>
      <c r="B45" s="37">
        <f>-'[1]Summary $'!B45/'[1]Deficit $'!B$44</f>
        <v>-1.4828300912546484E-2</v>
      </c>
      <c r="C45" s="37">
        <f>-'[1]Summary $'!C45/'[1]Deficit $'!C$44</f>
        <v>-1.8220216180859942E-2</v>
      </c>
      <c r="D45" s="37">
        <f>-'[1]Summary $'!D45/'[1]Deficit $'!D$44</f>
        <v>-2.3195621562205018E-2</v>
      </c>
      <c r="E45" s="37">
        <f>-'[1]Summary $'!E45/'[1]Deficit $'!E$44</f>
        <v>-1.7096785072357411E-2</v>
      </c>
      <c r="F45" s="37">
        <f>-'[1]Summary $'!F45/'[1]Deficit $'!F$44</f>
        <v>-1.7502624116737246E-2</v>
      </c>
      <c r="G45" s="37">
        <f>-'[1]Summary $'!G45/'[1]Deficit $'!G$44</f>
        <v>-2.2408083425821665E-2</v>
      </c>
      <c r="H45" s="37">
        <f>-'[1]Summary $'!H45/'[1]Deficit $'!H$44</f>
        <v>-2.2090778456784043E-2</v>
      </c>
      <c r="I45" s="37">
        <f>-'[1]Summary $'!I45/'[1]Deficit $'!I$44</f>
        <v>-2.6733010128258784E-2</v>
      </c>
      <c r="J45" s="37">
        <f>-'[1]Summary $'!J45/'[1]Deficit $'!J$44</f>
        <v>-2.6918026563697923E-2</v>
      </c>
      <c r="K45" s="37">
        <f>-'[1]Summary $'!K45/'[1]Deficit $'!K$44</f>
        <v>-3.581618065845836E-2</v>
      </c>
      <c r="L45" s="37">
        <f>-'[1]Summary $'!L45/'[1]Deficit $'!L$44</f>
        <v>-4.2761499872011062E-2</v>
      </c>
      <c r="M45" s="37">
        <f>-'[1]Summary $'!M45/'[1]Deficit $'!M$44</f>
        <v>-4.7695061235638866E-2</v>
      </c>
      <c r="N45" s="39">
        <f>'[1]Summary $'!N45/'[1]Deficit $'!N$44</f>
        <v>2.1458394323211574E-2</v>
      </c>
      <c r="O45" s="37">
        <f t="shared" si="0"/>
        <v>-2.6272182348781401E-2</v>
      </c>
      <c r="P45" s="38">
        <f t="shared" si="1"/>
        <v>-2.5274282603719146E-2</v>
      </c>
      <c r="Q45" s="38">
        <f t="shared" si="2"/>
        <v>-1.9684666071596253E-2</v>
      </c>
      <c r="R45" s="40">
        <f t="shared" si="3"/>
        <v>-3.0863899135842032E-2</v>
      </c>
    </row>
    <row r="46" spans="1:18" x14ac:dyDescent="0.25">
      <c r="A46" s="41" t="s">
        <v>38</v>
      </c>
      <c r="B46" s="32">
        <f>'[1]Summary $'!B46/'[1]Deficit $'!B$44</f>
        <v>-2.7865210711640727E-2</v>
      </c>
      <c r="C46" s="32">
        <f>'[1]Summary $'!C46/'[1]Deficit $'!C$44</f>
        <v>-1.1100534900523621E-2</v>
      </c>
      <c r="D46" s="32">
        <f>'[1]Summary $'!D46/'[1]Deficit $'!D$44</f>
        <v>3.0696583452208578E-3</v>
      </c>
      <c r="E46" s="32">
        <f>'[1]Summary $'!E46/'[1]Deficit $'!E$44</f>
        <v>1.0519684703373446E-2</v>
      </c>
      <c r="F46" s="32">
        <f>'[1]Summary $'!F46/'[1]Deficit $'!F$44</f>
        <v>-1.1218895130564371E-2</v>
      </c>
      <c r="G46" s="32">
        <f>'[1]Summary $'!G46/'[1]Deficit $'!G$44</f>
        <v>-2.0359111840344002E-2</v>
      </c>
      <c r="H46" s="32">
        <f>'[1]Summary $'!H46/'[1]Deficit $'!H$44</f>
        <v>-2.3454733374142379E-2</v>
      </c>
      <c r="I46" s="32">
        <f>'[1]Summary $'!I46/'[1]Deficit $'!I$44</f>
        <v>-1.4952251635027771E-2</v>
      </c>
      <c r="J46" s="32">
        <f>'[1]Summary $'!J46/'[1]Deficit $'!J$44</f>
        <v>-2.0617246153143764E-2</v>
      </c>
      <c r="K46" s="32">
        <f>'[1]Summary $'!K46/'[1]Deficit $'!K$44</f>
        <v>-3.322221304296092E-2</v>
      </c>
      <c r="L46" s="32">
        <f>'[1]Summary $'!L46/'[1]Deficit $'!L$44</f>
        <v>-3.5843746534824403E-2</v>
      </c>
      <c r="M46" s="32">
        <f>'[1]Summary $'!M46/'[1]Deficit $'!M$44</f>
        <v>-5.9443872536751131E-2</v>
      </c>
      <c r="N46" s="33">
        <f>'[1]Summary $'!N46/'[1]Deficit $'!N$44</f>
        <v>-2.3202280134462312E-2</v>
      </c>
      <c r="O46" s="34">
        <f t="shared" si="0"/>
        <v>-2.0374039400944063E-2</v>
      </c>
      <c r="P46" s="32">
        <f t="shared" si="1"/>
        <v>-1.5717938956293691E-2</v>
      </c>
      <c r="Q46" s="32">
        <f t="shared" si="2"/>
        <v>-5.8178397645675377E-3</v>
      </c>
      <c r="R46" s="35">
        <f t="shared" si="3"/>
        <v>-2.5618038148019849E-2</v>
      </c>
    </row>
    <row r="47" spans="1:18" x14ac:dyDescent="0.25">
      <c r="A47" s="41"/>
      <c r="B47" s="48"/>
      <c r="C47" s="48"/>
      <c r="D47" s="48"/>
      <c r="E47" s="48"/>
      <c r="F47" s="48"/>
      <c r="G47" s="48"/>
      <c r="H47" s="48"/>
      <c r="I47" s="48"/>
      <c r="J47" s="54"/>
      <c r="K47" s="48"/>
      <c r="L47" s="48"/>
      <c r="M47" s="48"/>
      <c r="N47" s="54"/>
      <c r="O47" s="28"/>
      <c r="P47" s="29"/>
      <c r="Q47" s="29"/>
      <c r="R47" s="30"/>
    </row>
    <row r="48" spans="1:18" x14ac:dyDescent="0.25">
      <c r="A48" s="41"/>
      <c r="B48" s="48"/>
      <c r="C48" s="48"/>
      <c r="D48" s="48"/>
      <c r="E48" s="48"/>
      <c r="F48" s="48"/>
      <c r="G48" s="48"/>
      <c r="H48" s="48"/>
      <c r="I48" s="48"/>
      <c r="J48" s="54"/>
      <c r="K48" s="48"/>
      <c r="L48" s="48"/>
      <c r="M48" s="48"/>
      <c r="N48" s="54"/>
      <c r="O48" s="28"/>
      <c r="P48" s="29"/>
      <c r="Q48" s="29"/>
      <c r="R48" s="30"/>
    </row>
    <row r="49" spans="1:18" x14ac:dyDescent="0.25">
      <c r="A49" s="41" t="s">
        <v>39</v>
      </c>
      <c r="B49" s="48"/>
      <c r="C49" s="48"/>
      <c r="D49" s="48"/>
      <c r="E49" s="48"/>
      <c r="F49" s="48"/>
      <c r="G49" s="48"/>
      <c r="H49" s="48"/>
      <c r="I49" s="48"/>
      <c r="J49" s="54"/>
      <c r="K49" s="48"/>
      <c r="L49" s="48"/>
      <c r="M49" s="48"/>
      <c r="N49" s="54"/>
      <c r="O49" s="28"/>
      <c r="P49" s="29"/>
      <c r="Q49" s="29"/>
      <c r="R49" s="30"/>
    </row>
    <row r="50" spans="1:18" x14ac:dyDescent="0.25">
      <c r="A50" s="55" t="s">
        <v>40</v>
      </c>
      <c r="B50" s="56">
        <f>'[1]Summary $'!B50/'[1]Deficit $'!B$44</f>
        <v>0.25883461906518757</v>
      </c>
      <c r="C50" s="56">
        <f>'[1]Summary $'!C50/'[1]Deficit $'!C$44</f>
        <v>0.27289381767092624</v>
      </c>
      <c r="D50" s="56">
        <f>'[1]Summary $'!D50/'[1]Deficit $'!D$44</f>
        <v>0.29445996611924014</v>
      </c>
      <c r="E50" s="56">
        <f>'[1]Summary $'!E50/'[1]Deficit $'!E$44</f>
        <v>0.30335101054357017</v>
      </c>
      <c r="F50" s="56">
        <f>'[1]Summary $'!F50/'[1]Deficit $'!F$44</f>
        <v>0.305926017226611</v>
      </c>
      <c r="G50" s="56">
        <f>'[1]Summary $'!G50/'[1]Deficit $'!G$44</f>
        <v>0.30463948312496292</v>
      </c>
      <c r="H50" s="56">
        <f>'[1]Summary $'!H50/'[1]Deficit $'!H$44</f>
        <v>0.28212334526882688</v>
      </c>
      <c r="I50" s="56">
        <f>'[1]Summary $'!I50/'[1]Deficit $'!I$44</f>
        <v>0.28859324183306434</v>
      </c>
      <c r="J50" s="56">
        <f>'[1]Summary $'!J50/'[1]Deficit $'!J$44</f>
        <v>0.28918541942785847</v>
      </c>
      <c r="K50" s="56">
        <f>'[1]Summary $'!K50/'[1]Deficit $'!K$44</f>
        <v>0.30811760692342965</v>
      </c>
      <c r="L50" s="56">
        <f>'[1]Summary $'!L50/'[1]Deficit $'!L$44</f>
        <v>0.3017866724332241</v>
      </c>
      <c r="M50" s="56">
        <f>'[1]Summary $'!M50/'[1]Deficit $'!M$44</f>
        <v>0.2912991165439337</v>
      </c>
      <c r="N50" s="57">
        <f>'[1]Summary $'!N50/'[1]Deficit $'!N$44</f>
        <v>0.22744275842035913</v>
      </c>
      <c r="O50" s="58">
        <f t="shared" ref="O50:O64" si="4">AVERAGE(B50:M50)</f>
        <v>0.29176752634840292</v>
      </c>
      <c r="P50" s="56">
        <f t="shared" ref="P50:P64" si="5">AVERAGE(C50:L50)</f>
        <v>0.29510765805717132</v>
      </c>
      <c r="Q50" s="56">
        <f t="shared" ref="Q50:Q64" si="6">AVERAGE(C50:G50)</f>
        <v>0.29625405893706203</v>
      </c>
      <c r="R50" s="59">
        <f t="shared" ref="R50:R64" si="7">AVERAGE(H50:L50)</f>
        <v>0.29396125717728067</v>
      </c>
    </row>
    <row r="51" spans="1:18" x14ac:dyDescent="0.25">
      <c r="A51" s="41" t="s">
        <v>41</v>
      </c>
      <c r="B51" s="32">
        <f>'[1]Summary $'!B51/'[1]Deficit $'!B$44</f>
        <v>0.15670544534471065</v>
      </c>
      <c r="C51" s="32">
        <f>'[1]Summary $'!C51/'[1]Deficit $'!C$44</f>
        <v>0.16254167320371077</v>
      </c>
      <c r="D51" s="32">
        <f>'[1]Summary $'!D51/'[1]Deficit $'!D$44</f>
        <v>0.18778746338234298</v>
      </c>
      <c r="E51" s="32">
        <f>'[1]Summary $'!E51/'[1]Deficit $'!E$44</f>
        <v>0.20640692087870655</v>
      </c>
      <c r="F51" s="32">
        <f>'[1]Summary $'!F51/'[1]Deficit $'!F$44</f>
        <v>0.20330844997771652</v>
      </c>
      <c r="G51" s="32">
        <f>'[1]Summary $'!G51/'[1]Deficit $'!G$44</f>
        <v>0.18652539800122514</v>
      </c>
      <c r="H51" s="32">
        <f>'[1]Summary $'!H51/'[1]Deficit $'!H$44</f>
        <v>0.18404131776600979</v>
      </c>
      <c r="I51" s="32">
        <f>'[1]Summary $'!I51/'[1]Deficit $'!I$44</f>
        <v>0.19217445523290386</v>
      </c>
      <c r="J51" s="32">
        <f>'[1]Summary $'!J51/'[1]Deficit $'!J$44</f>
        <v>0.19802880402777065</v>
      </c>
      <c r="K51" s="32">
        <f>'[1]Summary $'!K51/'[1]Deficit $'!K$44</f>
        <v>0.20500286792104822</v>
      </c>
      <c r="L51" s="32">
        <f>'[1]Summary $'!L51/'[1]Deficit $'!L$44</f>
        <v>0.21030084841757338</v>
      </c>
      <c r="M51" s="32">
        <f>'[1]Summary $'!M51/'[1]Deficit $'!M$44</f>
        <v>0.20071790706240775</v>
      </c>
      <c r="N51" s="33">
        <f>'[1]Summary $'!N51/'[1]Deficit $'!N$44</f>
        <v>0.16146337103351474</v>
      </c>
      <c r="O51" s="34">
        <f t="shared" si="4"/>
        <v>0.19112846260134386</v>
      </c>
      <c r="P51" s="32">
        <f t="shared" si="5"/>
        <v>0.19361181988090082</v>
      </c>
      <c r="Q51" s="32">
        <f t="shared" si="6"/>
        <v>0.1893139810887404</v>
      </c>
      <c r="R51" s="35">
        <f t="shared" si="7"/>
        <v>0.19790965867306115</v>
      </c>
    </row>
    <row r="52" spans="1:18" x14ac:dyDescent="0.25">
      <c r="A52" s="41" t="s">
        <v>42</v>
      </c>
      <c r="B52" s="32">
        <f>'[1]Summary $'!B52/'[1]Deficit $'!B$44</f>
        <v>4.4833121154372437E-3</v>
      </c>
      <c r="C52" s="32">
        <f>'[1]Summary $'!C52/'[1]Deficit $'!C$44</f>
        <v>1.2128384193205921E-2</v>
      </c>
      <c r="D52" s="32">
        <f>'[1]Summary $'!D52/'[1]Deficit $'!D$44</f>
        <v>7.8835109463936924E-3</v>
      </c>
      <c r="E52" s="32">
        <f>'[1]Summary $'!E52/'[1]Deficit $'!E$44</f>
        <v>2.0463741144475379E-3</v>
      </c>
      <c r="F52" s="32">
        <f>'[1]Summary $'!F52/'[1]Deficit $'!F$44</f>
        <v>2.8417530383599314E-3</v>
      </c>
      <c r="G52" s="32">
        <f>'[1]Summary $'!G52/'[1]Deficit $'!G$44</f>
        <v>4.5389739377935537E-3</v>
      </c>
      <c r="H52" s="32">
        <f>'[1]Summary $'!H52/'[1]Deficit $'!H$44</f>
        <v>2.8730505115368353E-3</v>
      </c>
      <c r="I52" s="32">
        <f>'[1]Summary $'!I52/'[1]Deficit $'!I$44</f>
        <v>5.295041359802132E-3</v>
      </c>
      <c r="J52" s="32">
        <f>'[1]Summary $'!J52/'[1]Deficit $'!J$44</f>
        <v>2.059218495186148E-3</v>
      </c>
      <c r="K52" s="32">
        <f>'[1]Summary $'!K52/'[1]Deficit $'!K$44</f>
        <v>1.0891044851442938E-2</v>
      </c>
      <c r="L52" s="32">
        <f>'[1]Summary $'!L52/'[1]Deficit $'!L$44</f>
        <v>5.7726089599293925E-4</v>
      </c>
      <c r="M52" s="32">
        <f>'[1]Summary $'!M52/'[1]Deficit $'!M$44</f>
        <v>1.4708003152246586E-3</v>
      </c>
      <c r="N52" s="33">
        <f>'[1]Summary $'!N52/'[1]Deficit $'!N$44</f>
        <v>2.0274390438511179E-5</v>
      </c>
      <c r="O52" s="34">
        <f t="shared" si="4"/>
        <v>4.7573937312352958E-3</v>
      </c>
      <c r="P52" s="32">
        <f t="shared" si="5"/>
        <v>5.1134612344161633E-3</v>
      </c>
      <c r="Q52" s="32">
        <f t="shared" si="6"/>
        <v>5.8877992460401266E-3</v>
      </c>
      <c r="R52" s="35">
        <f t="shared" si="7"/>
        <v>4.3391232227921982E-3</v>
      </c>
    </row>
    <row r="53" spans="1:18" x14ac:dyDescent="0.25">
      <c r="A53" s="41" t="s">
        <v>43</v>
      </c>
      <c r="B53" s="32">
        <f>'[1]Summary $'!B53/'[1]Deficit $'!B$44</f>
        <v>9.7645861605039672E-2</v>
      </c>
      <c r="C53" s="32">
        <f>'[1]Summary $'!C53/'[1]Deficit $'!C$44</f>
        <v>9.8223760274009544E-2</v>
      </c>
      <c r="D53" s="32">
        <f>'[1]Summary $'!D53/'[1]Deficit $'!D$44</f>
        <v>9.8788991790503489E-2</v>
      </c>
      <c r="E53" s="32">
        <f>'[1]Summary $'!E53/'[1]Deficit $'!E$44</f>
        <v>9.4897715550416054E-2</v>
      </c>
      <c r="F53" s="32">
        <f>'[1]Summary $'!F53/'[1]Deficit $'!F$44</f>
        <v>9.9775814210534525E-2</v>
      </c>
      <c r="G53" s="32">
        <f>'[1]Summary $'!G53/'[1]Deficit $'!G$44</f>
        <v>0.11357511118594425</v>
      </c>
      <c r="H53" s="32">
        <f>'[1]Summary $'!H53/'[1]Deficit $'!H$44</f>
        <v>9.5208976991280267E-2</v>
      </c>
      <c r="I53" s="32">
        <f>'[1]Summary $'!I53/'[1]Deficit $'!I$44</f>
        <v>9.1123745240358309E-2</v>
      </c>
      <c r="J53" s="32">
        <f>'[1]Summary $'!J53/'[1]Deficit $'!J$44</f>
        <v>8.9097396904901677E-2</v>
      </c>
      <c r="K53" s="32">
        <f>'[1]Summary $'!K53/'[1]Deficit $'!K$44</f>
        <v>9.2223694150938451E-2</v>
      </c>
      <c r="L53" s="32">
        <f>'[1]Summary $'!L53/'[1]Deficit $'!L$44</f>
        <v>9.0908563119657781E-2</v>
      </c>
      <c r="M53" s="32">
        <f>'[1]Summary $'!M53/'[1]Deficit $'!M$44</f>
        <v>8.9110409166301294E-2</v>
      </c>
      <c r="N53" s="33">
        <f>'[1]Summary $'!N53/'[1]Deficit $'!N$44</f>
        <v>6.5959112996405875E-2</v>
      </c>
      <c r="O53" s="34">
        <f t="shared" si="4"/>
        <v>9.5881670015823761E-2</v>
      </c>
      <c r="P53" s="32">
        <f t="shared" si="5"/>
        <v>9.6382376941854433E-2</v>
      </c>
      <c r="Q53" s="32">
        <f t="shared" si="6"/>
        <v>0.10105227860228157</v>
      </c>
      <c r="R53" s="35">
        <f t="shared" si="7"/>
        <v>9.17124752814273E-2</v>
      </c>
    </row>
    <row r="54" spans="1:18" x14ac:dyDescent="0.25">
      <c r="A54" s="53" t="s">
        <v>44</v>
      </c>
      <c r="B54" s="56">
        <f>'[1]Summary $'!B54/'[1]Deficit $'!B$44</f>
        <v>0.16435909269797119</v>
      </c>
      <c r="C54" s="56">
        <f>'[1]Summary $'!C54/'[1]Deficit $'!C$44</f>
        <v>0.15523115612097332</v>
      </c>
      <c r="D54" s="56">
        <f>'[1]Summary $'!D54/'[1]Deficit $'!D$44</f>
        <v>0.15732605714703865</v>
      </c>
      <c r="E54" s="56">
        <f>'[1]Summary $'!E54/'[1]Deficit $'!E$44</f>
        <v>0.16875840800493688</v>
      </c>
      <c r="F54" s="56">
        <f>'[1]Summary $'!F54/'[1]Deficit $'!F$44</f>
        <v>0.17848488997378134</v>
      </c>
      <c r="G54" s="56">
        <f>'[1]Summary $'!G54/'[1]Deficit $'!G$44</f>
        <v>0.17799350667262839</v>
      </c>
      <c r="H54" s="56">
        <f>'[1]Summary $'!H54/'[1]Deficit $'!H$44</f>
        <v>0.16659210140946024</v>
      </c>
      <c r="I54" s="56">
        <f>'[1]Summary $'!I54/'[1]Deficit $'!I$44</f>
        <v>0.16651704839885909</v>
      </c>
      <c r="J54" s="56">
        <f>'[1]Summary $'!J54/'[1]Deficit $'!J$44</f>
        <v>0.1732871166386836</v>
      </c>
      <c r="K54" s="56">
        <f>'[1]Summary $'!K54/'[1]Deficit $'!K$44</f>
        <v>0.18785093039762552</v>
      </c>
      <c r="L54" s="56">
        <f>'[1]Summary $'!L54/'[1]Deficit $'!L$44</f>
        <v>0.17789670633004256</v>
      </c>
      <c r="M54" s="56">
        <f>'[1]Summary $'!M54/'[1]Deficit $'!M$44</f>
        <v>0.18547760701236177</v>
      </c>
      <c r="N54" s="57">
        <f>'[1]Summary $'!N54/'[1]Deficit $'!N$44</f>
        <v>0.14191509200623895</v>
      </c>
      <c r="O54" s="58">
        <f t="shared" si="4"/>
        <v>0.17164788506703021</v>
      </c>
      <c r="P54" s="56">
        <f t="shared" si="5"/>
        <v>0.17099379210940296</v>
      </c>
      <c r="Q54" s="56">
        <f t="shared" si="6"/>
        <v>0.16755880358387171</v>
      </c>
      <c r="R54" s="59">
        <f t="shared" si="7"/>
        <v>0.17442878063493419</v>
      </c>
    </row>
    <row r="55" spans="1:18" x14ac:dyDescent="0.25">
      <c r="A55" s="41" t="s">
        <v>45</v>
      </c>
      <c r="B55" s="32">
        <f>'[1]Summary $'!B55/'[1]Deficit $'!B$44</f>
        <v>7.7377034018209778E-2</v>
      </c>
      <c r="C55" s="32">
        <f>'[1]Summary $'!C55/'[1]Deficit $'!C$44</f>
        <v>6.2322426341934162E-2</v>
      </c>
      <c r="D55" s="32">
        <f>'[1]Summary $'!D55/'[1]Deficit $'!D$44</f>
        <v>5.317299513907793E-2</v>
      </c>
      <c r="E55" s="32">
        <f>'[1]Summary $'!E55/'[1]Deficit $'!E$44</f>
        <v>5.4364022432733923E-2</v>
      </c>
      <c r="F55" s="32">
        <f>'[1]Summary $'!F55/'[1]Deficit $'!F$44</f>
        <v>5.4787788827979016E-2</v>
      </c>
      <c r="G55" s="32">
        <f>'[1]Summary $'!G55/'[1]Deficit $'!G$44</f>
        <v>5.4159973344146968E-2</v>
      </c>
      <c r="H55" s="32">
        <f>'[1]Summary $'!H55/'[1]Deficit $'!H$44</f>
        <v>4.8829733019328532E-2</v>
      </c>
      <c r="I55" s="32">
        <f>'[1]Summary $'!I55/'[1]Deficit $'!I$44</f>
        <v>4.7114838900206242E-2</v>
      </c>
      <c r="J55" s="32">
        <f>'[1]Summary $'!J55/'[1]Deficit $'!J$44</f>
        <v>4.7573433136025634E-2</v>
      </c>
      <c r="K55" s="32">
        <f>'[1]Summary $'!K55/'[1]Deficit $'!K$44</f>
        <v>5.1570950790884418E-2</v>
      </c>
      <c r="L55" s="32">
        <f>'[1]Summary $'!L55/'[1]Deficit $'!L$44</f>
        <v>4.570304631264311E-2</v>
      </c>
      <c r="M55" s="32">
        <f>'[1]Summary $'!M55/'[1]Deficit $'!M$44</f>
        <v>4.4021284871610181E-2</v>
      </c>
      <c r="N55" s="33">
        <f>'[1]Summary $'!N55/'[1]Deficit $'!N$44</f>
        <v>4.0748923678921981E-2</v>
      </c>
      <c r="O55" s="34">
        <f t="shared" si="4"/>
        <v>5.3416460594564986E-2</v>
      </c>
      <c r="P55" s="32">
        <f t="shared" si="5"/>
        <v>5.1959920824495999E-2</v>
      </c>
      <c r="Q55" s="32">
        <f t="shared" si="6"/>
        <v>5.5761441217174398E-2</v>
      </c>
      <c r="R55" s="35">
        <f t="shared" si="7"/>
        <v>4.8158400431817586E-2</v>
      </c>
    </row>
    <row r="56" spans="1:18" x14ac:dyDescent="0.25">
      <c r="A56" s="41" t="s">
        <v>46</v>
      </c>
      <c r="B56" s="32">
        <f>'[1]Summary $'!B56/'[1]Deficit $'!B$44</f>
        <v>6.8134736874088345E-2</v>
      </c>
      <c r="C56" s="32">
        <f>'[1]Summary $'!C56/'[1]Deficit $'!C$44</f>
        <v>7.0669673439354833E-2</v>
      </c>
      <c r="D56" s="32">
        <f>'[1]Summary $'!D56/'[1]Deficit $'!D$44</f>
        <v>8.042796078293192E-2</v>
      </c>
      <c r="E56" s="32">
        <f>'[1]Summary $'!E56/'[1]Deficit $'!E$44</f>
        <v>8.8334693046541984E-2</v>
      </c>
      <c r="F56" s="32">
        <f>'[1]Summary $'!F56/'[1]Deficit $'!F$44</f>
        <v>9.5733227612370977E-2</v>
      </c>
      <c r="G56" s="32">
        <f>'[1]Summary $'!G56/'[1]Deficit $'!G$44</f>
        <v>9.754608437010226E-2</v>
      </c>
      <c r="H56" s="32">
        <f>'[1]Summary $'!H56/'[1]Deficit $'!H$44</f>
        <v>9.3386083579368992E-2</v>
      </c>
      <c r="I56" s="32">
        <f>'[1]Summary $'!I56/'[1]Deficit $'!I$44</f>
        <v>9.4198946277720658E-2</v>
      </c>
      <c r="J56" s="32">
        <f>'[1]Summary $'!J56/'[1]Deficit $'!J$44</f>
        <v>9.8909723460541998E-2</v>
      </c>
      <c r="K56" s="32">
        <f>'[1]Summary $'!K56/'[1]Deficit $'!K$44</f>
        <v>0.10855741626640854</v>
      </c>
      <c r="L56" s="32">
        <f>'[1]Summary $'!L56/'[1]Deficit $'!L$44</f>
        <v>0.10478027686074363</v>
      </c>
      <c r="M56" s="32">
        <f>'[1]Summary $'!M56/'[1]Deficit $'!M$44</f>
        <v>0.11203360194075195</v>
      </c>
      <c r="N56" s="33">
        <f>'[1]Summary $'!N56/'[1]Deficit $'!N$44</f>
        <v>8.0941489666230146E-2</v>
      </c>
      <c r="O56" s="34">
        <f t="shared" si="4"/>
        <v>9.2726035375910509E-2</v>
      </c>
      <c r="P56" s="32">
        <f t="shared" si="5"/>
        <v>9.3254408569608579E-2</v>
      </c>
      <c r="Q56" s="32">
        <f t="shared" si="6"/>
        <v>8.6542327850260392E-2</v>
      </c>
      <c r="R56" s="35">
        <f t="shared" si="7"/>
        <v>9.9966489288956767E-2</v>
      </c>
    </row>
    <row r="57" spans="1:18" x14ac:dyDescent="0.25">
      <c r="A57" s="41" t="s">
        <v>47</v>
      </c>
      <c r="B57" s="32">
        <f>'[1]Summary $'!B57/'[1]Deficit $'!B$44</f>
        <v>1.8847321805673074E-2</v>
      </c>
      <c r="C57" s="32">
        <f>'[1]Summary $'!C57/'[1]Deficit $'!C$44</f>
        <v>2.2239056339684329E-2</v>
      </c>
      <c r="D57" s="32">
        <f>'[1]Summary $'!D57/'[1]Deficit $'!D$44</f>
        <v>2.37251012250288E-2</v>
      </c>
      <c r="E57" s="32">
        <f>'[1]Summary $'!E57/'[1]Deficit $'!E$44</f>
        <v>2.6059692525660975E-2</v>
      </c>
      <c r="F57" s="32">
        <f>'[1]Summary $'!F57/'[1]Deficit $'!F$44</f>
        <v>2.7963873533431331E-2</v>
      </c>
      <c r="G57" s="32">
        <f>'[1]Summary $'!G57/'[1]Deficit $'!G$44</f>
        <v>2.6287448958379166E-2</v>
      </c>
      <c r="H57" s="32">
        <f>'[1]Summary $'!H57/'[1]Deficit $'!H$44</f>
        <v>2.4376284810762698E-2</v>
      </c>
      <c r="I57" s="32">
        <f>'[1]Summary $'!I57/'[1]Deficit $'!I$44</f>
        <v>2.5203263220932186E-2</v>
      </c>
      <c r="J57" s="32">
        <f>'[1]Summary $'!J57/'[1]Deficit $'!J$44</f>
        <v>2.6803960042115976E-2</v>
      </c>
      <c r="K57" s="32">
        <f>'[1]Summary $'!K57/'[1]Deficit $'!K$44</f>
        <v>2.7722563340332563E-2</v>
      </c>
      <c r="L57" s="32">
        <f>'[1]Summary $'!L57/'[1]Deficit $'!L$44</f>
        <v>2.741338315665582E-2</v>
      </c>
      <c r="M57" s="32">
        <f>'[1]Summary $'!M57/'[1]Deficit $'!M$44</f>
        <v>2.9422720199999659E-2</v>
      </c>
      <c r="N57" s="33">
        <f>'[1]Summary $'!N57/'[1]Deficit $'!N$44</f>
        <v>2.022467866108681E-2</v>
      </c>
      <c r="O57" s="34">
        <f t="shared" si="4"/>
        <v>2.5505389096554715E-2</v>
      </c>
      <c r="P57" s="32">
        <f t="shared" si="5"/>
        <v>2.5779462715298386E-2</v>
      </c>
      <c r="Q57" s="32">
        <f t="shared" si="6"/>
        <v>2.525503451643692E-2</v>
      </c>
      <c r="R57" s="35">
        <f t="shared" si="7"/>
        <v>2.6303890914159848E-2</v>
      </c>
    </row>
    <row r="58" spans="1:18" x14ac:dyDescent="0.25">
      <c r="A58" s="53" t="s">
        <v>48</v>
      </c>
      <c r="B58" s="56">
        <f>'[1]Summary $'!B58/'[1]Deficit $'!B$44</f>
        <v>0.10751243616631061</v>
      </c>
      <c r="C58" s="56">
        <f>'[1]Summary $'!C58/'[1]Deficit $'!C$44</f>
        <v>0.11054298026961659</v>
      </c>
      <c r="D58" s="56">
        <f>'[1]Summary $'!D58/'[1]Deficit $'!D$44</f>
        <v>0.11086862906477564</v>
      </c>
      <c r="E58" s="56">
        <f>'[1]Summary $'!E58/'[1]Deficit $'!E$44</f>
        <v>0.10697613276290241</v>
      </c>
      <c r="F58" s="56">
        <f>'[1]Summary $'!F58/'[1]Deficit $'!F$44</f>
        <v>0.12115739826665679</v>
      </c>
      <c r="G58" s="56">
        <f>'[1]Summary $'!G58/'[1]Deficit $'!G$44</f>
        <v>0.12459700486685688</v>
      </c>
      <c r="H58" s="56">
        <f>'[1]Summary $'!H58/'[1]Deficit $'!H$44</f>
        <v>0.116895198776725</v>
      </c>
      <c r="I58" s="56">
        <f>'[1]Summary $'!I58/'[1]Deficit $'!I$44</f>
        <v>0.11029543494097419</v>
      </c>
      <c r="J58" s="56">
        <f>'[1]Summary $'!J58/'[1]Deficit $'!J$44</f>
        <v>0.10959752237862071</v>
      </c>
      <c r="K58" s="56">
        <f>'[1]Summary $'!K58/'[1]Deficit $'!K$44</f>
        <v>0.11767270891030665</v>
      </c>
      <c r="L58" s="56">
        <f>'[1]Summary $'!L58/'[1]Deficit $'!L$44</f>
        <v>0.11697221276599488</v>
      </c>
      <c r="M58" s="56">
        <f>'[1]Summary $'!M58/'[1]Deficit $'!M$44</f>
        <v>0.11757032083268419</v>
      </c>
      <c r="N58" s="57">
        <f>'[1]Summary $'!N58/'[1]Deficit $'!N$44</f>
        <v>8.7271552225370932E-2</v>
      </c>
      <c r="O58" s="58">
        <f t="shared" si="4"/>
        <v>0.11422149833353538</v>
      </c>
      <c r="P58" s="56">
        <f t="shared" si="5"/>
        <v>0.11455752230034297</v>
      </c>
      <c r="Q58" s="56">
        <f t="shared" si="6"/>
        <v>0.11482842904616167</v>
      </c>
      <c r="R58" s="59">
        <f t="shared" si="7"/>
        <v>0.11428661555452428</v>
      </c>
    </row>
    <row r="59" spans="1:18" x14ac:dyDescent="0.25">
      <c r="A59" s="41" t="s">
        <v>45</v>
      </c>
      <c r="B59" s="32">
        <f>'[1]Summary $'!B59/'[1]Deficit $'!B$44</f>
        <v>8.808475033274922E-2</v>
      </c>
      <c r="C59" s="32">
        <f>'[1]Summary $'!C59/'[1]Deficit $'!C$44</f>
        <v>8.8923057489476043E-2</v>
      </c>
      <c r="D59" s="32">
        <f>'[1]Summary $'!D59/'[1]Deficit $'!D$44</f>
        <v>8.6869963347287887E-2</v>
      </c>
      <c r="E59" s="32">
        <f>'[1]Summary $'!E59/'[1]Deficit $'!E$44</f>
        <v>8.1749380589577231E-2</v>
      </c>
      <c r="F59" s="32">
        <f>'[1]Summary $'!F59/'[1]Deficit $'!F$44</f>
        <v>9.5015906951848958E-2</v>
      </c>
      <c r="G59" s="32">
        <f>'[1]Summary $'!G59/'[1]Deficit $'!G$44</f>
        <v>9.799951670507652E-2</v>
      </c>
      <c r="H59" s="32">
        <f>'[1]Summary $'!H59/'[1]Deficit $'!H$44</f>
        <v>9.5193911756471086E-2</v>
      </c>
      <c r="I59" s="32">
        <f>'[1]Summary $'!I59/'[1]Deficit $'!I$44</f>
        <v>9.0063849168853446E-2</v>
      </c>
      <c r="J59" s="32">
        <f>'[1]Summary $'!J59/'[1]Deficit $'!J$44</f>
        <v>8.8764493158316415E-2</v>
      </c>
      <c r="K59" s="32">
        <f>'[1]Summary $'!K59/'[1]Deficit $'!K$44</f>
        <v>9.4676188274229078E-2</v>
      </c>
      <c r="L59" s="32">
        <f>'[1]Summary $'!L59/'[1]Deficit $'!L$44</f>
        <v>9.3450397029601076E-2</v>
      </c>
      <c r="M59" s="32">
        <f>'[1]Summary $'!M59/'[1]Deficit $'!M$44</f>
        <v>9.3853393719353001E-2</v>
      </c>
      <c r="N59" s="33">
        <f>'[1]Summary $'!N59/'[1]Deficit $'!N$44</f>
        <v>6.947897178152318E-2</v>
      </c>
      <c r="O59" s="34">
        <f t="shared" si="4"/>
        <v>9.1220400710236668E-2</v>
      </c>
      <c r="P59" s="32">
        <f t="shared" si="5"/>
        <v>9.1270666447073795E-2</v>
      </c>
      <c r="Q59" s="32">
        <f t="shared" si="6"/>
        <v>9.0111565016653322E-2</v>
      </c>
      <c r="R59" s="35">
        <f t="shared" si="7"/>
        <v>9.2429767877494212E-2</v>
      </c>
    </row>
    <row r="60" spans="1:18" x14ac:dyDescent="0.25">
      <c r="A60" s="42" t="s">
        <v>46</v>
      </c>
      <c r="B60" s="37">
        <f>'[1]Summary $'!B60/'[1]Deficit $'!B$44</f>
        <v>1.942768583356139E-2</v>
      </c>
      <c r="C60" s="38">
        <f>'[1]Summary $'!C60/'[1]Deficit $'!C$44</f>
        <v>2.1619922780140546E-2</v>
      </c>
      <c r="D60" s="38">
        <f>'[1]Summary $'!D60/'[1]Deficit $'!D$44</f>
        <v>2.3998665717487749E-2</v>
      </c>
      <c r="E60" s="38">
        <f>'[1]Summary $'!E60/'[1]Deficit $'!E$44</f>
        <v>2.5226752173325172E-2</v>
      </c>
      <c r="F60" s="38">
        <f>'[1]Summary $'!F60/'[1]Deficit $'!F$44</f>
        <v>2.6141491314807825E-2</v>
      </c>
      <c r="G60" s="38">
        <f>'[1]Summary $'!G60/'[1]Deficit $'!G$44</f>
        <v>2.6597488161780366E-2</v>
      </c>
      <c r="H60" s="38">
        <f>'[1]Summary $'!H60/'[1]Deficit $'!H$44</f>
        <v>2.1701287020253916E-2</v>
      </c>
      <c r="I60" s="38">
        <f>'[1]Summary $'!I60/'[1]Deficit $'!I$44</f>
        <v>2.0231585772120742E-2</v>
      </c>
      <c r="J60" s="38">
        <f>'[1]Summary $'!J60/'[1]Deficit $'!J$44</f>
        <v>2.0833029220304292E-2</v>
      </c>
      <c r="K60" s="38">
        <f>'[1]Summary $'!K60/'[1]Deficit $'!K$44</f>
        <v>2.2996520636077569E-2</v>
      </c>
      <c r="L60" s="38">
        <f>'[1]Summary $'!L60/'[1]Deficit $'!L$44</f>
        <v>2.3521815736393809E-2</v>
      </c>
      <c r="M60" s="38">
        <f>'[1]Summary $'!M60/'[1]Deficit $'!M$44</f>
        <v>2.371692711333119E-2</v>
      </c>
      <c r="N60" s="39">
        <f>'[1]Summary $'!N60/'[1]Deficit $'!N$44</f>
        <v>1.7792580443847756E-2</v>
      </c>
      <c r="O60" s="37">
        <f t="shared" si="4"/>
        <v>2.3001097623298713E-2</v>
      </c>
      <c r="P60" s="38">
        <f t="shared" si="5"/>
        <v>2.32868558532692E-2</v>
      </c>
      <c r="Q60" s="38">
        <f t="shared" si="6"/>
        <v>2.4716864029508331E-2</v>
      </c>
      <c r="R60" s="40">
        <f t="shared" si="7"/>
        <v>2.1856847677030066E-2</v>
      </c>
    </row>
    <row r="61" spans="1:18" x14ac:dyDescent="0.25">
      <c r="A61" s="55" t="s">
        <v>49</v>
      </c>
      <c r="B61" s="56">
        <f>'[1]Summary $'!B61/'[1]Deficit $'!B$44</f>
        <v>-1.3036909799094257E-2</v>
      </c>
      <c r="C61" s="56">
        <f>'[1]Summary $'!C61/'[1]Deficit $'!C$44</f>
        <v>7.119681280336341E-3</v>
      </c>
      <c r="D61" s="56">
        <f>'[1]Summary $'!D61/'[1]Deficit $'!D$44</f>
        <v>2.6265279907425863E-2</v>
      </c>
      <c r="E61" s="56">
        <f>'[1]Summary $'!E61/'[1]Deficit $'!E$44</f>
        <v>2.7616469775730873E-2</v>
      </c>
      <c r="F61" s="56">
        <f>'[1]Summary $'!F61/'[1]Deficit $'!F$44</f>
        <v>6.2837289861729026E-3</v>
      </c>
      <c r="G61" s="56">
        <f>'[1]Summary $'!G61/'[1]Deficit $'!G$44</f>
        <v>2.048971585477663E-3</v>
      </c>
      <c r="H61" s="56">
        <f>'[1]Summary $'!H61/'[1]Deficit $'!H$44</f>
        <v>-1.3639549173583656E-3</v>
      </c>
      <c r="I61" s="56">
        <f>'[1]Summary $'!I61/'[1]Deficit $'!I$44</f>
        <v>1.1780758493231036E-2</v>
      </c>
      <c r="J61" s="56">
        <f>'[1]Summary $'!J61/'[1]Deficit $'!J$44</f>
        <v>6.3007804105541599E-3</v>
      </c>
      <c r="K61" s="56">
        <f>'[1]Summary $'!K61/'[1]Deficit $'!K$44</f>
        <v>2.593967615497465E-3</v>
      </c>
      <c r="L61" s="56">
        <f>'[1]Summary $'!L61/'[1]Deficit $'!L$44</f>
        <v>6.9177533371866575E-3</v>
      </c>
      <c r="M61" s="56">
        <f>'[1]Summary $'!M61/'[1]Deficit $'!M$44</f>
        <v>-1.1748811301112241E-2</v>
      </c>
      <c r="N61" s="57">
        <f>'[1]Summary $'!N61/'[1]Deficit $'!N$44</f>
        <v>-1.743885811250736E-3</v>
      </c>
      <c r="O61" s="58">
        <f t="shared" si="4"/>
        <v>5.8981429478373419E-3</v>
      </c>
      <c r="P61" s="56">
        <f t="shared" si="5"/>
        <v>9.5563436474254589E-3</v>
      </c>
      <c r="Q61" s="56">
        <f t="shared" si="6"/>
        <v>1.3866826307028729E-2</v>
      </c>
      <c r="R61" s="59">
        <f t="shared" si="7"/>
        <v>5.2458609878221901E-3</v>
      </c>
    </row>
    <row r="62" spans="1:18" x14ac:dyDescent="0.25">
      <c r="A62" s="42" t="s">
        <v>24</v>
      </c>
      <c r="B62" s="37">
        <f>'[1]Summary $'!B62/'[1]Deficit $'!B$44</f>
        <v>1.4828300912546484E-2</v>
      </c>
      <c r="C62" s="38">
        <f>'[1]Summary $'!C62/'[1]Deficit $'!C$44</f>
        <v>1.8220216180859942E-2</v>
      </c>
      <c r="D62" s="38">
        <f>'[1]Summary $'!D62/'[1]Deficit $'!D$44</f>
        <v>2.3195621562205018E-2</v>
      </c>
      <c r="E62" s="38">
        <f>'[1]Summary $'!E62/'[1]Deficit $'!E$44</f>
        <v>1.7096785072357411E-2</v>
      </c>
      <c r="F62" s="38">
        <f>'[1]Summary $'!F62/'[1]Deficit $'!F$44</f>
        <v>1.7502624116737246E-2</v>
      </c>
      <c r="G62" s="38">
        <f>'[1]Summary $'!G62/'[1]Deficit $'!G$44</f>
        <v>2.2408083425821665E-2</v>
      </c>
      <c r="H62" s="38">
        <f>'[1]Summary $'!H62/'[1]Deficit $'!H$44</f>
        <v>2.2090778456784043E-2</v>
      </c>
      <c r="I62" s="38">
        <f>'[1]Summary $'!I62/'[1]Deficit $'!I$44</f>
        <v>2.6733010128258784E-2</v>
      </c>
      <c r="J62" s="38">
        <f>'[1]Summary $'!J62/'[1]Deficit $'!J$44</f>
        <v>2.6918026563697923E-2</v>
      </c>
      <c r="K62" s="38">
        <f>'[1]Summary $'!K62/'[1]Deficit $'!K$44</f>
        <v>3.581618065845836E-2</v>
      </c>
      <c r="L62" s="38">
        <f>'[1]Summary $'!L62/'[1]Deficit $'!L$44</f>
        <v>4.2761499872011062E-2</v>
      </c>
      <c r="M62" s="38">
        <f>'[1]Summary $'!M62/'[1]Deficit $'!M$44</f>
        <v>4.7695061235638866E-2</v>
      </c>
      <c r="N62" s="39">
        <f>'[1]Summary $'!N62/'[1]Deficit $'!N$44</f>
        <v>2.1458394323211574E-2</v>
      </c>
      <c r="O62" s="37">
        <f t="shared" si="4"/>
        <v>2.6272182348781401E-2</v>
      </c>
      <c r="P62" s="38">
        <f t="shared" si="5"/>
        <v>2.5274282603719146E-2</v>
      </c>
      <c r="Q62" s="38">
        <f t="shared" si="6"/>
        <v>1.9684666071596253E-2</v>
      </c>
      <c r="R62" s="40">
        <f t="shared" si="7"/>
        <v>3.0863899135842032E-2</v>
      </c>
    </row>
    <row r="63" spans="1:18" x14ac:dyDescent="0.25">
      <c r="A63" s="55" t="s">
        <v>25</v>
      </c>
      <c r="B63" s="56">
        <f>'[1]Summary $'!B63/'[1]Deficit $'!B$44</f>
        <v>-2.7865210711640741E-2</v>
      </c>
      <c r="C63" s="56">
        <f>'[1]Summary $'!C63/'[1]Deficit $'!C$44</f>
        <v>-1.1100534900523601E-2</v>
      </c>
      <c r="D63" s="56">
        <f>'[1]Summary $'!D63/'[1]Deficit $'!D$44</f>
        <v>3.0696583452208418E-3</v>
      </c>
      <c r="E63" s="56">
        <f>'[1]Summary $'!E63/'[1]Deficit $'!E$44</f>
        <v>1.0519684703373462E-2</v>
      </c>
      <c r="F63" s="56">
        <f>'[1]Summary $'!F63/'[1]Deficit $'!F$44</f>
        <v>-1.1218895130564344E-2</v>
      </c>
      <c r="G63" s="56">
        <f>'[1]Summary $'!G63/'[1]Deficit $'!G$44</f>
        <v>-2.0359111840344002E-2</v>
      </c>
      <c r="H63" s="56">
        <f>'[1]Summary $'!H63/'[1]Deficit $'!H$44</f>
        <v>-2.3454733374142406E-2</v>
      </c>
      <c r="I63" s="56">
        <f>'[1]Summary $'!I63/'[1]Deficit $'!I$44</f>
        <v>-1.4952251635027747E-2</v>
      </c>
      <c r="J63" s="56">
        <f>'[1]Summary $'!J63/'[1]Deficit $'!J$44</f>
        <v>-2.0617246153143764E-2</v>
      </c>
      <c r="K63" s="56">
        <f>'[1]Summary $'!K63/'[1]Deficit $'!K$44</f>
        <v>-3.3222213042960892E-2</v>
      </c>
      <c r="L63" s="56">
        <f>'[1]Summary $'!L63/'[1]Deficit $'!L$44</f>
        <v>-3.5843746534824403E-2</v>
      </c>
      <c r="M63" s="56">
        <f>'[1]Summary $'!M63/'[1]Deficit $'!M$44</f>
        <v>-5.9443872536751104E-2</v>
      </c>
      <c r="N63" s="57">
        <f>'[1]Summary $'!N63/'[1]Deficit $'!N$44</f>
        <v>-2.3202280134462312E-2</v>
      </c>
      <c r="O63" s="58">
        <f t="shared" si="4"/>
        <v>-2.0374039400944056E-2</v>
      </c>
      <c r="P63" s="56">
        <f t="shared" si="5"/>
        <v>-1.5717938956293687E-2</v>
      </c>
      <c r="Q63" s="56">
        <f t="shared" si="6"/>
        <v>-5.8178397645675282E-3</v>
      </c>
      <c r="R63" s="59">
        <f t="shared" si="7"/>
        <v>-2.5618038148019839E-2</v>
      </c>
    </row>
    <row r="64" spans="1:18" x14ac:dyDescent="0.25">
      <c r="A64" s="55" t="s">
        <v>50</v>
      </c>
      <c r="B64" s="56">
        <f>'[1]Summary $'!B64/'[1]Deficit $'!B$44</f>
        <v>-3.2348522827077987E-2</v>
      </c>
      <c r="C64" s="56">
        <f>'[1]Summary $'!C64/'[1]Deficit $'!C$44</f>
        <v>-2.3228919093729521E-2</v>
      </c>
      <c r="D64" s="56">
        <f>'[1]Summary $'!D64/'[1]Deficit $'!D$44</f>
        <v>-4.8138526011728506E-3</v>
      </c>
      <c r="E64" s="56">
        <f>'[1]Summary $'!E64/'[1]Deficit $'!E$44</f>
        <v>8.4733105889259232E-3</v>
      </c>
      <c r="F64" s="56">
        <f>'[1]Summary $'!F64/'[1]Deficit $'!F$44</f>
        <v>-1.4060648168924274E-2</v>
      </c>
      <c r="G64" s="56">
        <f>'[1]Summary $'!G64/'[1]Deficit $'!G$44</f>
        <v>-2.4898085778137555E-2</v>
      </c>
      <c r="H64" s="56">
        <f>'[1]Summary $'!H64/'[1]Deficit $'!H$44</f>
        <v>-2.6327783885679242E-2</v>
      </c>
      <c r="I64" s="56">
        <f>'[1]Summary $'!I64/'[1]Deficit $'!I$44</f>
        <v>-2.0247292994829878E-2</v>
      </c>
      <c r="J64" s="56">
        <f>'[1]Summary $'!J64/'[1]Deficit $'!J$44</f>
        <v>-2.2676464648329911E-2</v>
      </c>
      <c r="K64" s="56">
        <f>'[1]Summary $'!K64/'[1]Deficit $'!K$44</f>
        <v>-4.4113257894403832E-2</v>
      </c>
      <c r="L64" s="56">
        <f>'[1]Summary $'!L64/'[1]Deficit $'!L$44</f>
        <v>-3.6421007430817345E-2</v>
      </c>
      <c r="M64" s="56">
        <f>'[1]Summary $'!M64/'[1]Deficit $'!M$44</f>
        <v>-6.0914672851975764E-2</v>
      </c>
      <c r="N64" s="57">
        <f>'[1]Summary $'!N64/'[1]Deficit $'!N$44</f>
        <v>-2.3222554524900824E-2</v>
      </c>
      <c r="O64" s="58">
        <f t="shared" si="4"/>
        <v>-2.5131433132179356E-2</v>
      </c>
      <c r="P64" s="56">
        <f t="shared" si="5"/>
        <v>-2.0831400190709847E-2</v>
      </c>
      <c r="Q64" s="56">
        <f t="shared" si="6"/>
        <v>-1.1705639010607656E-2</v>
      </c>
      <c r="R64" s="59">
        <f t="shared" si="7"/>
        <v>-2.995716137081204E-2</v>
      </c>
    </row>
    <row r="65" spans="1:18" x14ac:dyDescent="0.25">
      <c r="A65" s="36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1"/>
      <c r="O65" s="60"/>
      <c r="P65" s="20"/>
      <c r="Q65" s="20"/>
      <c r="R65" s="61"/>
    </row>
    <row r="66" spans="1:18" x14ac:dyDescent="0.25">
      <c r="A66" s="29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3"/>
      <c r="P66" s="3"/>
      <c r="Q66" s="3"/>
      <c r="R66" s="3"/>
    </row>
    <row r="67" spans="1:18" x14ac:dyDescent="0.25">
      <c r="A67" s="63" t="s">
        <v>51</v>
      </c>
      <c r="B67" s="62"/>
      <c r="C67" s="62"/>
      <c r="D67" s="64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3"/>
      <c r="P67" s="3"/>
      <c r="Q67" s="3"/>
      <c r="R67" s="3"/>
    </row>
    <row r="68" spans="1:18" x14ac:dyDescent="0.25">
      <c r="A68" s="63" t="s">
        <v>52</v>
      </c>
      <c r="B68" s="3"/>
      <c r="C68" s="3"/>
      <c r="D68" s="6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5">
      <c r="A69" s="2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5">
      <c r="A70" s="63" t="s">
        <v>53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5">
      <c r="A71" s="63" t="s">
        <v>54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63" t="s">
        <v>55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5">
      <c r="A73" s="63" t="s">
        <v>56</v>
      </c>
      <c r="B73" s="65"/>
      <c r="C73" s="65"/>
      <c r="D73" s="65"/>
      <c r="E73" s="65"/>
      <c r="F73" s="6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5">
      <c r="A74" s="2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</sheetData>
  <mergeCells count="1">
    <mergeCell ref="O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Massachusetts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2014-11-29T00:30:37Z</dcterms:created>
  <dcterms:modified xsi:type="dcterms:W3CDTF">2014-11-29T00:35:08Z</dcterms:modified>
</cp:coreProperties>
</file>